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11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30"/>
  <c r="AL99" i="27"/>
  <c r="AK99" i="26"/>
  <c r="AK99" i="24"/>
  <c r="BM99" i="14"/>
  <c r="AB22" i="63"/>
  <c r="AB40" i="62"/>
  <c r="AB36"/>
  <c r="AB32"/>
  <c r="AB24"/>
  <c r="AB20"/>
  <c r="AB34" i="61"/>
  <c r="AB30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N82" s="1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N74" s="1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N70" s="1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N58" s="1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N54" s="1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N42" s="1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N38" s="1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N26" s="1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N22" s="1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N10" s="1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N6" s="1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F58"/>
  <c r="U57"/>
  <c r="N57"/>
  <c r="F57"/>
  <c r="U56"/>
  <c r="N56"/>
  <c r="F56"/>
  <c r="U55"/>
  <c r="F55"/>
  <c r="U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F42"/>
  <c r="U41"/>
  <c r="N41"/>
  <c r="F41"/>
  <c r="U40"/>
  <c r="N40"/>
  <c r="F40"/>
  <c r="U39"/>
  <c r="F39"/>
  <c r="U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F26"/>
  <c r="U25"/>
  <c r="N25"/>
  <c r="F25"/>
  <c r="U24"/>
  <c r="N24"/>
  <c r="F24"/>
  <c r="U23"/>
  <c r="F23"/>
  <c r="U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F10"/>
  <c r="U9"/>
  <c r="N9"/>
  <c r="F9"/>
  <c r="U8"/>
  <c r="N8"/>
  <c r="F8"/>
  <c r="U7"/>
  <c r="F7"/>
  <c r="U6"/>
  <c r="F6"/>
  <c r="U5"/>
  <c r="N5"/>
  <c r="F5"/>
  <c r="U4"/>
  <c r="N4"/>
  <c r="F4"/>
  <c r="U3"/>
  <c r="M99"/>
  <c r="L99"/>
  <c r="K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U80"/>
  <c r="F80"/>
  <c r="U79"/>
  <c r="N79"/>
  <c r="F79"/>
  <c r="AC78"/>
  <c r="U78"/>
  <c r="N78"/>
  <c r="F78"/>
  <c r="U77"/>
  <c r="N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U60"/>
  <c r="F60"/>
  <c r="U59"/>
  <c r="N59"/>
  <c r="U58"/>
  <c r="N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U54"/>
  <c r="N54"/>
  <c r="U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U90"/>
  <c r="F90"/>
  <c r="U89"/>
  <c r="N89"/>
  <c r="F89"/>
  <c r="U88"/>
  <c r="N88"/>
  <c r="F88"/>
  <c r="U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61" i="62" l="1"/>
  <c r="F91" i="55"/>
  <c r="F87"/>
  <c r="F19"/>
  <c r="F69" i="56"/>
  <c r="F67"/>
  <c r="F75" i="57"/>
  <c r="F85" i="61"/>
  <c r="F65"/>
  <c r="F55"/>
  <c r="F53"/>
  <c r="F41"/>
  <c r="F77" i="62"/>
  <c r="J99" i="63"/>
  <c r="C99"/>
  <c r="F81" i="62"/>
  <c r="F59"/>
  <c r="F58"/>
  <c r="F54" i="61"/>
  <c r="B99"/>
  <c r="C99" i="56"/>
  <c r="C99" i="55"/>
  <c r="F90" i="58"/>
  <c r="B99"/>
  <c r="C99" i="57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O62" s="1"/>
  <c r="N63"/>
  <c r="N66"/>
  <c r="N67"/>
  <c r="N70"/>
  <c r="O70" s="1"/>
  <c r="N71"/>
  <c r="N74"/>
  <c r="N75"/>
  <c r="N78"/>
  <c r="N79"/>
  <c r="N82"/>
  <c r="N83"/>
  <c r="N86"/>
  <c r="O86" s="1"/>
  <c r="N87"/>
  <c r="N90"/>
  <c r="O90" s="1"/>
  <c r="N91"/>
  <c r="N95"/>
  <c r="N4" i="56"/>
  <c r="N8"/>
  <c r="N12"/>
  <c r="N16"/>
  <c r="N20"/>
  <c r="N24"/>
  <c r="O24" s="1"/>
  <c r="N28"/>
  <c r="N32"/>
  <c r="N36"/>
  <c r="O36" s="1"/>
  <c r="N40"/>
  <c r="N44"/>
  <c r="O44" s="1"/>
  <c r="N48"/>
  <c r="O48" s="1"/>
  <c r="N52"/>
  <c r="O52" s="1"/>
  <c r="N55"/>
  <c r="O55" s="1"/>
  <c r="N56"/>
  <c r="N59"/>
  <c r="O59" s="1"/>
  <c r="N60"/>
  <c r="N63"/>
  <c r="O63" s="1"/>
  <c r="N64"/>
  <c r="O64" s="1"/>
  <c r="N67"/>
  <c r="N68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O38" s="1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V87"/>
  <c r="V98"/>
  <c r="O98"/>
  <c r="V10" i="56"/>
  <c r="O10"/>
  <c r="V24"/>
  <c r="V26"/>
  <c r="O26"/>
  <c r="V35"/>
  <c r="O35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13" i="56"/>
  <c r="O29"/>
  <c r="O45"/>
  <c r="O57"/>
  <c r="O65"/>
  <c r="O73"/>
  <c r="V3" i="55"/>
  <c r="V62"/>
  <c r="V66"/>
  <c r="O66"/>
  <c r="V74"/>
  <c r="O74"/>
  <c r="V82"/>
  <c r="V94"/>
  <c r="O94"/>
  <c r="V6" i="56"/>
  <c r="O6"/>
  <c r="O15"/>
  <c r="V22"/>
  <c r="O22"/>
  <c r="V36"/>
  <c r="V38"/>
  <c r="O38"/>
  <c r="V47"/>
  <c r="O47"/>
  <c r="V52"/>
  <c r="V54"/>
  <c r="O54"/>
  <c r="V59"/>
  <c r="V62"/>
  <c r="O62"/>
  <c r="V70"/>
  <c r="O70"/>
  <c r="V75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F5"/>
  <c r="G18"/>
  <c r="N20"/>
  <c r="O20" s="1"/>
  <c r="F21"/>
  <c r="G34"/>
  <c r="O35"/>
  <c r="N36"/>
  <c r="O36" s="1"/>
  <c r="F37"/>
  <c r="G50"/>
  <c r="O51"/>
  <c r="N52"/>
  <c r="O52" s="1"/>
  <c r="F53"/>
  <c r="O68"/>
  <c r="O84"/>
  <c r="O5" i="56"/>
  <c r="O21"/>
  <c r="O37"/>
  <c r="O53"/>
  <c r="O61"/>
  <c r="O69"/>
  <c r="O77"/>
  <c r="O93"/>
  <c r="V70" i="55"/>
  <c r="V78"/>
  <c r="O78"/>
  <c r="V86"/>
  <c r="O91"/>
  <c r="V91"/>
  <c r="V7" i="56"/>
  <c r="O7"/>
  <c r="V14"/>
  <c r="O14"/>
  <c r="V23"/>
  <c r="O23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63"/>
  <c r="O71"/>
  <c r="O96"/>
  <c r="O56" i="56"/>
  <c r="V38" i="58"/>
  <c r="V41"/>
  <c r="V70"/>
  <c r="V86"/>
  <c r="V63" i="55"/>
  <c r="V67"/>
  <c r="V71"/>
  <c r="V75"/>
  <c r="V79"/>
  <c r="V83"/>
  <c r="V56" i="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22"/>
  <c r="V50"/>
  <c r="O53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33"/>
  <c r="V46"/>
  <c r="V49"/>
  <c r="V62"/>
  <c r="V65"/>
  <c r="O65"/>
  <c r="V78"/>
  <c r="O81"/>
  <c r="V94"/>
  <c r="V97"/>
  <c r="N3" i="56"/>
  <c r="N90" i="57"/>
  <c r="F91"/>
  <c r="K99" i="58"/>
  <c r="U99"/>
  <c r="F9"/>
  <c r="F17"/>
  <c r="V26"/>
  <c r="O26"/>
  <c r="V42"/>
  <c r="V58"/>
  <c r="V61"/>
  <c r="V74"/>
  <c r="V90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4" i="58" l="1"/>
  <c r="O42"/>
  <c r="O9"/>
  <c r="O93"/>
  <c r="O77"/>
  <c r="O61"/>
  <c r="O37"/>
  <c r="O21"/>
  <c r="O3" i="55"/>
  <c r="O87"/>
  <c r="O91" i="56"/>
  <c r="V31"/>
  <c r="G4"/>
  <c r="V4" s="1"/>
  <c r="O60"/>
  <c r="O95" i="55"/>
  <c r="O82"/>
  <c r="O9"/>
  <c r="O67" i="56"/>
  <c r="V19"/>
  <c r="G8"/>
  <c r="V8" s="1"/>
  <c r="G3"/>
  <c r="O3" s="1"/>
  <c r="O40"/>
  <c r="O28"/>
  <c r="G55" i="55"/>
  <c r="V55" s="1"/>
  <c r="E99"/>
  <c r="G19"/>
  <c r="D99"/>
  <c r="V37" i="58"/>
  <c r="O29"/>
  <c r="O66"/>
  <c r="O25"/>
  <c r="G70" i="57"/>
  <c r="V70" s="1"/>
  <c r="G14"/>
  <c r="V14" s="1"/>
  <c r="G91" i="58"/>
  <c r="G75"/>
  <c r="G59"/>
  <c r="O57"/>
  <c r="G43"/>
  <c r="E99"/>
  <c r="G27"/>
  <c r="O17"/>
  <c r="G11"/>
  <c r="V11" s="1"/>
  <c r="O6"/>
  <c r="V93"/>
  <c r="V77"/>
  <c r="O45"/>
  <c r="D99"/>
  <c r="G25" i="57"/>
  <c r="V25" s="1"/>
  <c r="G9"/>
  <c r="V9" s="1"/>
  <c r="O56"/>
  <c r="O44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i="57" l="1"/>
  <c r="O77"/>
  <c r="O8" i="56"/>
  <c r="O21" i="57"/>
  <c r="V45"/>
  <c r="O4" i="56"/>
  <c r="O12"/>
  <c r="V3"/>
  <c r="O55" i="55"/>
  <c r="V19"/>
  <c r="O19"/>
  <c r="O25" i="57"/>
  <c r="O61"/>
  <c r="V53"/>
  <c r="O91" i="58"/>
  <c r="V91"/>
  <c r="V75"/>
  <c r="O75"/>
  <c r="O59"/>
  <c r="V59"/>
  <c r="V43"/>
  <c r="O43"/>
  <c r="O27"/>
  <c r="V27"/>
  <c r="O56"/>
  <c r="V13" i="57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CO5"/>
  <c r="BF96"/>
  <c r="BF56"/>
  <c r="BF42"/>
  <c r="BF32"/>
  <c r="BF28"/>
  <c r="DH28" s="1"/>
  <c r="D28" i="40" s="1"/>
  <c r="BF24" i="54"/>
  <c r="BF16"/>
  <c r="BF14"/>
  <c r="DH14" s="1"/>
  <c r="D14" i="40" s="1"/>
  <c r="AY96" i="54"/>
  <c r="AY93"/>
  <c r="AY70"/>
  <c r="AY67"/>
  <c r="AY24"/>
  <c r="AR96"/>
  <c r="DF96" s="1"/>
  <c r="B96" i="40" s="1"/>
  <c r="AP99" i="54"/>
  <c r="DH96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AY35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I34"/>
  <c r="E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BF17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DH37" s="1"/>
  <c r="D37" i="40" s="1"/>
  <c r="BF48" i="54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AY72" i="54"/>
  <c r="DJ72"/>
  <c r="F72" i="40" s="1"/>
  <c r="AY79" i="54"/>
  <c r="DI79"/>
  <c r="E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AY26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AY64"/>
  <c r="AY68"/>
  <c r="AY71"/>
  <c r="DG71" s="1"/>
  <c r="C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3" i="54"/>
  <c r="C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47" i="54" l="1"/>
  <c r="DK6"/>
  <c r="DD87"/>
  <c r="DD55"/>
  <c r="CW15"/>
  <c r="CP44"/>
  <c r="CI17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6"/>
  <c r="AE99" i="29"/>
  <c r="AE99" i="28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V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O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J33" i="44" l="1"/>
  <c r="H34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3"/>
  <c r="V91" i="62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<sst xmlns="http://schemas.openxmlformats.org/spreadsheetml/2006/main" count="8393" uniqueCount="515">
  <si>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</si>
  <si>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</si>
  <si>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</si>
  <si>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</si>
  <si>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</si>
  <si>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</si>
  <si>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</si>
  <si>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</si>
  <si>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</si>
  <si>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</si>
  <si>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</si>
  <si>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</si>
  <si>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</si>
  <si>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</si>
  <si>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</si>
  <si>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</si>
  <si>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</si>
  <si>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</si>
  <si>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</si>
  <si>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</si>
  <si>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</si>
  <si>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</si>
  <si>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</si>
  <si>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</si>
  <si>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</si>
  <si>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</si>
  <si>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</si>
  <si>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</si>
  <si>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</si>
  <si>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</si>
  <si>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</si>
  <si>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</si>
  <si>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</si>
  <si>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</si>
  <si>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</si>
  <si>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</si>
  <si>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</si>
  <si>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</si>
  <si>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</si>
  <si>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</si>
  <si>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</si>
  <si>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</si>
  <si>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</si>
  <si>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</si>
  <si>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</si>
  <si>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</si>
  <si>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</si>
  <si>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</si>
  <si>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</si>
  <si>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</si>
  <si>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</si>
  <si>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</si>
  <si>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</si>
  <si>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</si>
  <si>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</si>
  <si>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</si>
  <si>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</si>
  <si>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</si>
  <si>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</si>
  <si>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</si>
  <si>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</si>
  <si>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</si>
  <si>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</si>
  <si>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</si>
  <si>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</si>
  <si>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</si>
  <si>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</si>
  <si>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</si>
  <si>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</si>
  <si>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</si>
  <si>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</si>
  <si>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</si>
  <si>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</si>
  <si>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</si>
  <si>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</si>
  <si>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</si>
  <si>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</si>
  <si>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</si>
  <si>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</si>
  <si>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</si>
  <si>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</si>
  <si>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</si>
  <si>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</si>
  <si>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</si>
  <si>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</si>
  <si>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</si>
  <si>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</si>
  <si>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</si>
  <si>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</si>
  <si>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</si>
  <si>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</si>
  <si>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</si>
  <si>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</si>
  <si>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</si>
  <si>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</si>
  <si>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</si>
  <si>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</si>
  <si>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</si>
  <si>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</si>
  <si>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</si>
  <si>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</si>
  <si>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</si>
  <si>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</si>
  <si>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</si>
  <si>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</si>
  <si>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</si>
  <si>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</si>
  <si>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</si>
  <si>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</si>
  <si>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</si>
  <si>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</si>
  <si>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</si>
  <si>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</si>
  <si>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</si>
  <si>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</si>
  <si>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</si>
  <si>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</si>
  <si>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</si>
  <si>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</si>
  <si>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</si>
  <si>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</si>
  <si>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</si>
  <si>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</si>
  <si>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</si>
  <si>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</si>
  <si>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</si>
  <si>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</si>
  <si>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</si>
  <si>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</si>
  <si>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</si>
  <si>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</si>
  <si>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</si>
  <si>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</si>
  <si>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</si>
  <si>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</si>
  <si>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</si>
  <si>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</si>
  <si>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</si>
  <si>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</si>
  <si>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</si>
  <si>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</si>
  <si>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</si>
  <si>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</si>
  <si>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</si>
  <si>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</si>
  <si>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</si>
  <si>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</si>
  <si>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</si>
  <si>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</si>
  <si>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</si>
  <si>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</si>
  <si>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</si>
  <si>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</si>
  <si>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</si>
  <si>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</si>
  <si>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</si>
  <si>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</si>
  <si>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</si>
  <si>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</si>
  <si>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</si>
  <si>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</si>
  <si>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</si>
  <si>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</si>
  <si>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</si>
  <si>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</si>
  <si>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</si>
  <si>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</si>
  <si>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</si>
  <si>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</si>
  <si>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</si>
  <si>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</si>
  <si>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</si>
  <si>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</si>
  <si>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</si>
  <si>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</si>
  <si>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</si>
  <si>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</si>
  <si>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</si>
  <si>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</si>
  <si>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</si>
  <si>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</si>
  <si>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</si>
  <si>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</si>
  <si>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</si>
  <si>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</si>
  <si>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</si>
  <si>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</si>
  <si>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</si>
  <si>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</si>
  <si>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</si>
  <si>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</si>
  <si>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</si>
  <si>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</si>
  <si>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</si>
  <si>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</si>
  <si>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</si>
  <si>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</si>
  <si>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</si>
  <si>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</si>
  <si>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</si>
  <si>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</si>
  <si>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</si>
  <si>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</si>
  <si>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</si>
  <si>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</si>
  <si>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</si>
  <si>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</si>
  <si>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</si>
  <si>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</si>
  <si>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</si>
  <si>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</si>
  <si>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</si>
  <si>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</si>
  <si>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</si>
  <si>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</si>
  <si>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</si>
  <si>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</si>
  <si>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</si>
  <si>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</si>
  <si>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</si>
  <si>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</si>
  <si>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</si>
  <si>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</si>
  <si>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</si>
  <si>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</si>
  <si>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</si>
  <si>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</si>
  <si>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</si>
  <si>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</si>
  <si>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</si>
  <si>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</si>
  <si>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</si>
  <si>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</si>
  <si>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</si>
  <si>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</si>
  <si>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</si>
  <si>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</si>
  <si>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</si>
  <si>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</si>
  <si>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</si>
  <si>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</si>
  <si>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</si>
  <si>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</si>
  <si>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</si>
  <si>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</si>
  <si>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</si>
  <si>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</si>
  <si>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</si>
  <si>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</si>
  <si>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</si>
  <si>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</si>
  <si>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</si>
  <si>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</si>
  <si>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</si>
  <si>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</si>
  <si>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</si>
  <si>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</si>
  <si>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</si>
  <si>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</si>
  <si>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</si>
  <si>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</si>
  <si>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</si>
  <si>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</si>
  <si>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</si>
  <si>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</si>
  <si>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</si>
  <si>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</si>
  <si>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</si>
  <si>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</si>
  <si>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</si>
  <si>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</si>
  <si>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</si>
  <si>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</si>
  <si>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</si>
  <si>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</si>
  <si>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</si>
  <si>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</si>
  <si>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</si>
  <si>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</si>
  <si>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</si>
  <si>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</si>
  <si>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</si>
  <si>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</si>
  <si>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</si>
  <si>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</si>
  <si>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</si>
  <si>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</si>
  <si>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</si>
  <si>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</si>
  <si>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</si>
  <si>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</si>
  <si>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</si>
  <si>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</si>
  <si>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</si>
  <si>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</si>
  <si>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</si>
  <si>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</si>
  <si>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</si>
  <si>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</si>
  <si>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</si>
  <si>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</si>
  <si>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</si>
  <si>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</si>
  <si>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</si>
  <si>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</si>
  <si>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</si>
  <si>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</si>
  <si>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</si>
  <si>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</si>
  <si>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</si>
  <si>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</si>
  <si>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</si>
  <si>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</si>
  <si>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</si>
  <si>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</si>
  <si>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</si>
  <si>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</si>
  <si>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</si>
  <si>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</si>
  <si>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</si>
  <si>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</si>
  <si>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</si>
  <si>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</si>
  <si>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</si>
  <si>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</si>
  <si>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</si>
  <si>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</si>
  <si>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</si>
  <si>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</si>
  <si>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</si>
  <si>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</si>
  <si>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</si>
  <si>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</si>
  <si>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</si>
  <si>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</si>
  <si>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</si>
  <si>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</si>
  <si>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</si>
  <si>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</si>
  <si>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</si>
  <si>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</si>
  <si>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</si>
  <si>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</si>
  <si>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</si>
  <si>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</si>
  <si>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</si>
  <si>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</si>
  <si>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</si>
  <si>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</si>
  <si>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</si>
  <si>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</si>
  <si>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</si>
  <si>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</si>
  <si>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</si>
  <si>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</si>
  <si>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</si>
  <si>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</si>
  <si>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</si>
  <si>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</si>
  <si>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</si>
  <si>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</si>
  <si>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</si>
  <si>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</si>
  <si>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</si>
  <si>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</si>
  <si>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</si>
  <si>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</si>
  <si>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</si>
  <si>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</si>
  <si>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</si>
  <si>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</si>
  <si>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</si>
  <si>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</si>
  <si>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</si>
  <si>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</si>
  <si>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</si>
  <si>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</si>
  <si>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</si>
  <si>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</si>
  <si>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</si>
  <si>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</si>
  <si>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</si>
  <si>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</si>
  <si>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</si>
  <si>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</si>
  <si>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</si>
  <si>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</si>
  <si>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</si>
  <si>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</si>
  <si>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</si>
  <si>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</si>
  <si>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</si>
  <si>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</si>
  <si>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</si>
  <si>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</si>
  <si>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</si>
  <si>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</si>
  <si>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</si>
  <si>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</si>
  <si>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</si>
  <si>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</si>
  <si>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</si>
  <si>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</si>
  <si>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</si>
  <si>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</si>
  <si>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</si>
  <si>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</si>
  <si>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</si>
  <si>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</si>
  <si>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</si>
  <si>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</si>
  <si>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</si>
  <si>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</si>
  <si>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</si>
  <si>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</si>
  <si>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</si>
  <si>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</si>
  <si>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</si>
  <si>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</si>
  <si>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</si>
  <si>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</si>
  <si>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</si>
  <si>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</si>
  <si>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</si>
  <si>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</si>
  <si>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</si>
  <si>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</si>
  <si>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</si>
  <si>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</si>
  <si>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</si>
  <si>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</si>
  <si>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</si>
  <si>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</si>
  <si>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</si>
  <si>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</si>
  <si>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</si>
  <si>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</si>
  <si>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</si>
  <si>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</si>
  <si>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</si>
  <si>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</si>
  <si>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</si>
  <si>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</si>
  <si>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</si>
  <si>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</si>
  <si>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</si>
  <si>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</si>
  <si>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</si>
  <si>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</si>
  <si>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</si>
  <si>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</si>
  <si>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</si>
  <si>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</si>
  <si>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</si>
  <si>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</si>
  <si>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</si>
  <si>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</si>
  <si>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</si>
  <si>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</si>
  <si>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</si>
  <si>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</si>
  <si>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</si>
  <si>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</si>
  <si>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</si>
  <si>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</si>
  <si>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</si>
  <si>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</si>
  <si>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</si>
  <si>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</si>
  <si>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</si>
  <si>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</si>
  <si>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</si>
  <si>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</si>
  <si>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</si>
  <si>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</si>
  <si>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</si>
  <si>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</si>
  <si>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</si>
  <si>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</si>
  <si>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</si>
  <si>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</si>
  <si>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</si>
  <si>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</si>
  <si>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</si>
  <si>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</si>
  <si>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</si>
  <si>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</si>
  <si>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</si>
  <si>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</si>
  <si>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</si>
  <si>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</si>
  <si>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</si>
  <si>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41IS2023/03/14</t>
  </si>
  <si>
    <t>14-03-2023</t>
  </si>
  <si>
    <t>IssueTime</t>
  </si>
  <si>
    <t>HP</t>
  </si>
  <si>
    <t>SHPPBPL</t>
  </si>
  <si>
    <t>ADHPL</t>
  </si>
  <si>
    <t>GBHHPL</t>
  </si>
  <si>
    <t>ACBIL</t>
  </si>
  <si>
    <t>Arunachal_Ben</t>
  </si>
  <si>
    <t>Meghalaya_Ben</t>
  </si>
  <si>
    <t>MSEB_Beneficiary</t>
  </si>
  <si>
    <t>SOLAPUR_SOLAR</t>
  </si>
  <si>
    <t>SIMHAPURI</t>
  </si>
  <si>
    <t>Manipur_Ben</t>
  </si>
  <si>
    <t>Nagaland_Ben</t>
  </si>
  <si>
    <t>CHANJUII</t>
  </si>
  <si>
    <t>KWHEP</t>
  </si>
  <si>
    <t>TS1PL_BKN</t>
  </si>
  <si>
    <t>TANGEDCO</t>
  </si>
  <si>
    <t>APCPDCL</t>
  </si>
  <si>
    <t>KSEB</t>
  </si>
  <si>
    <t>TPC MSEB</t>
  </si>
  <si>
    <t>GOA_Beneficiary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</si>
</sst>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F5">
            <v>0</v>
          </cell>
          <cell r="G5">
            <v>660</v>
          </cell>
          <cell r="J5">
            <v>0</v>
          </cell>
          <cell r="K5">
            <v>0.09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F6">
            <v>0</v>
          </cell>
          <cell r="G6">
            <v>660</v>
          </cell>
          <cell r="J6">
            <v>0</v>
          </cell>
          <cell r="K6">
            <v>0.09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F7">
            <v>0</v>
          </cell>
          <cell r="G7">
            <v>660</v>
          </cell>
          <cell r="J7">
            <v>0</v>
          </cell>
          <cell r="K7">
            <v>0.09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F8">
            <v>0</v>
          </cell>
          <cell r="G8">
            <v>660</v>
          </cell>
          <cell r="J8">
            <v>0</v>
          </cell>
          <cell r="K8">
            <v>0.09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F9">
            <v>0</v>
          </cell>
          <cell r="G9">
            <v>660</v>
          </cell>
          <cell r="J9">
            <v>0</v>
          </cell>
          <cell r="K9">
            <v>0.09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F10">
            <v>0</v>
          </cell>
          <cell r="G10">
            <v>660</v>
          </cell>
          <cell r="J10">
            <v>0</v>
          </cell>
          <cell r="K10">
            <v>0.09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F11">
            <v>0</v>
          </cell>
          <cell r="G11">
            <v>660</v>
          </cell>
          <cell r="J11">
            <v>0</v>
          </cell>
          <cell r="K11">
            <v>0.09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F12">
            <v>0</v>
          </cell>
          <cell r="G12">
            <v>660</v>
          </cell>
          <cell r="J12">
            <v>0</v>
          </cell>
          <cell r="K12">
            <v>0.09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F13">
            <v>0</v>
          </cell>
          <cell r="G13">
            <v>660</v>
          </cell>
          <cell r="J13">
            <v>0</v>
          </cell>
          <cell r="K13">
            <v>0.09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F14">
            <v>0</v>
          </cell>
          <cell r="G14">
            <v>660</v>
          </cell>
          <cell r="J14">
            <v>0</v>
          </cell>
          <cell r="K14">
            <v>0.09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F15">
            <v>0</v>
          </cell>
          <cell r="G15">
            <v>660</v>
          </cell>
          <cell r="J15">
            <v>0</v>
          </cell>
          <cell r="K15">
            <v>0.11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F16">
            <v>0</v>
          </cell>
          <cell r="G16">
            <v>660</v>
          </cell>
          <cell r="J16">
            <v>0</v>
          </cell>
          <cell r="K16">
            <v>0.11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F17">
            <v>0</v>
          </cell>
          <cell r="G17">
            <v>660</v>
          </cell>
          <cell r="J17">
            <v>0</v>
          </cell>
          <cell r="K17">
            <v>0.11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F18">
            <v>0</v>
          </cell>
          <cell r="G18">
            <v>660</v>
          </cell>
          <cell r="J18">
            <v>0</v>
          </cell>
          <cell r="K18">
            <v>0.11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F19">
            <v>0</v>
          </cell>
          <cell r="G19">
            <v>660</v>
          </cell>
          <cell r="J19">
            <v>0</v>
          </cell>
          <cell r="K19">
            <v>0.11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F20">
            <v>0</v>
          </cell>
          <cell r="G20">
            <v>660</v>
          </cell>
          <cell r="J20">
            <v>0</v>
          </cell>
          <cell r="K20">
            <v>0.11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F21">
            <v>0</v>
          </cell>
          <cell r="G21">
            <v>660</v>
          </cell>
          <cell r="J21">
            <v>0</v>
          </cell>
          <cell r="K21">
            <v>0.11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F22">
            <v>0</v>
          </cell>
          <cell r="G22">
            <v>660</v>
          </cell>
          <cell r="J22">
            <v>0</v>
          </cell>
          <cell r="K22">
            <v>0.11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F23">
            <v>0</v>
          </cell>
          <cell r="G23">
            <v>660</v>
          </cell>
          <cell r="J23">
            <v>0</v>
          </cell>
          <cell r="K23">
            <v>0.11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F24">
            <v>0</v>
          </cell>
          <cell r="G24">
            <v>660</v>
          </cell>
          <cell r="J24">
            <v>0</v>
          </cell>
          <cell r="K24">
            <v>0.11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F25">
            <v>0</v>
          </cell>
          <cell r="G25">
            <v>660</v>
          </cell>
          <cell r="J25">
            <v>0</v>
          </cell>
          <cell r="K25">
            <v>0.11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F26">
            <v>0</v>
          </cell>
          <cell r="G26">
            <v>660</v>
          </cell>
          <cell r="J26">
            <v>0</v>
          </cell>
          <cell r="K26">
            <v>0.11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F27">
            <v>0</v>
          </cell>
          <cell r="G27">
            <v>660</v>
          </cell>
          <cell r="J27">
            <v>0</v>
          </cell>
          <cell r="K27">
            <v>0.11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F28">
            <v>0</v>
          </cell>
          <cell r="G28">
            <v>660</v>
          </cell>
          <cell r="J28">
            <v>0</v>
          </cell>
          <cell r="K28">
            <v>0.11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F29">
            <v>0</v>
          </cell>
          <cell r="G29">
            <v>660</v>
          </cell>
          <cell r="J29">
            <v>0</v>
          </cell>
          <cell r="K29">
            <v>0.11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F30">
            <v>0</v>
          </cell>
          <cell r="G30">
            <v>660</v>
          </cell>
          <cell r="J30">
            <v>0</v>
          </cell>
          <cell r="K30">
            <v>0.11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F31">
            <v>0</v>
          </cell>
          <cell r="G31">
            <v>660</v>
          </cell>
          <cell r="J31">
            <v>0</v>
          </cell>
          <cell r="K31">
            <v>0.11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F32">
            <v>0</v>
          </cell>
          <cell r="G32">
            <v>660</v>
          </cell>
          <cell r="J32">
            <v>0</v>
          </cell>
          <cell r="K32">
            <v>0.11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F33">
            <v>0</v>
          </cell>
          <cell r="G33">
            <v>660</v>
          </cell>
          <cell r="J33">
            <v>0</v>
          </cell>
          <cell r="K33">
            <v>0.11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F34">
            <v>0</v>
          </cell>
          <cell r="G34">
            <v>660</v>
          </cell>
          <cell r="J34">
            <v>0</v>
          </cell>
          <cell r="K34">
            <v>0.11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F35">
            <v>0</v>
          </cell>
          <cell r="G35">
            <v>660</v>
          </cell>
          <cell r="J35">
            <v>0</v>
          </cell>
          <cell r="K35">
            <v>0.11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F36">
            <v>0</v>
          </cell>
          <cell r="G36">
            <v>660</v>
          </cell>
          <cell r="J36">
            <v>0</v>
          </cell>
          <cell r="K36">
            <v>0.11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F37">
            <v>0</v>
          </cell>
          <cell r="G37">
            <v>660</v>
          </cell>
          <cell r="J37">
            <v>0</v>
          </cell>
          <cell r="K37">
            <v>0.11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F38">
            <v>0</v>
          </cell>
          <cell r="G38">
            <v>660</v>
          </cell>
          <cell r="J38">
            <v>0</v>
          </cell>
          <cell r="K38">
            <v>0.11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F39">
            <v>0</v>
          </cell>
          <cell r="G39">
            <v>660</v>
          </cell>
          <cell r="J39">
            <v>0</v>
          </cell>
          <cell r="K39">
            <v>0.11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F40">
            <v>0</v>
          </cell>
          <cell r="G40">
            <v>660</v>
          </cell>
          <cell r="J40">
            <v>0</v>
          </cell>
          <cell r="K40">
            <v>0.11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F41">
            <v>0</v>
          </cell>
          <cell r="G41">
            <v>660</v>
          </cell>
          <cell r="J41">
            <v>0</v>
          </cell>
          <cell r="K41">
            <v>0.11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F42">
            <v>0</v>
          </cell>
          <cell r="G42">
            <v>660</v>
          </cell>
          <cell r="J42">
            <v>0</v>
          </cell>
          <cell r="K42">
            <v>0.11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F43">
            <v>0</v>
          </cell>
          <cell r="G43">
            <v>660</v>
          </cell>
          <cell r="J43">
            <v>0</v>
          </cell>
          <cell r="K43">
            <v>0.11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F44">
            <v>0</v>
          </cell>
          <cell r="G44">
            <v>660</v>
          </cell>
          <cell r="J44">
            <v>0</v>
          </cell>
          <cell r="K44">
            <v>0.11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F45">
            <v>0</v>
          </cell>
          <cell r="G45">
            <v>660</v>
          </cell>
          <cell r="J45">
            <v>0</v>
          </cell>
          <cell r="K45">
            <v>0.11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F46">
            <v>0</v>
          </cell>
          <cell r="G46">
            <v>660</v>
          </cell>
          <cell r="J46">
            <v>0</v>
          </cell>
          <cell r="K46">
            <v>0.11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F47">
            <v>0</v>
          </cell>
          <cell r="G47">
            <v>660</v>
          </cell>
          <cell r="J47">
            <v>0</v>
          </cell>
          <cell r="K47">
            <v>0.11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F48">
            <v>0</v>
          </cell>
          <cell r="G48">
            <v>660</v>
          </cell>
          <cell r="J48">
            <v>0</v>
          </cell>
          <cell r="K48">
            <v>0.11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F49">
            <v>0</v>
          </cell>
          <cell r="G49">
            <v>660</v>
          </cell>
          <cell r="J49">
            <v>0</v>
          </cell>
          <cell r="K49">
            <v>0.11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F50">
            <v>0</v>
          </cell>
          <cell r="G50">
            <v>660</v>
          </cell>
          <cell r="J50">
            <v>0</v>
          </cell>
          <cell r="K50">
            <v>0.11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F51">
            <v>0</v>
          </cell>
          <cell r="G51">
            <v>660</v>
          </cell>
          <cell r="J51">
            <v>0</v>
          </cell>
          <cell r="K51">
            <v>0.11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F52">
            <v>0</v>
          </cell>
          <cell r="G52">
            <v>660</v>
          </cell>
          <cell r="J52">
            <v>0</v>
          </cell>
          <cell r="K52">
            <v>0.11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F53">
            <v>0</v>
          </cell>
          <cell r="G53">
            <v>660</v>
          </cell>
          <cell r="J53">
            <v>0</v>
          </cell>
          <cell r="K53">
            <v>0.11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F54">
            <v>0</v>
          </cell>
          <cell r="G54">
            <v>660</v>
          </cell>
          <cell r="J54">
            <v>0</v>
          </cell>
          <cell r="K54">
            <v>0.11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F55">
            <v>0</v>
          </cell>
          <cell r="G55">
            <v>660</v>
          </cell>
          <cell r="J55">
            <v>0</v>
          </cell>
          <cell r="K55">
            <v>0.11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F56">
            <v>0</v>
          </cell>
          <cell r="G56">
            <v>660</v>
          </cell>
          <cell r="J56">
            <v>0</v>
          </cell>
          <cell r="K56">
            <v>0.11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F57">
            <v>0</v>
          </cell>
          <cell r="G57">
            <v>660</v>
          </cell>
          <cell r="J57">
            <v>0</v>
          </cell>
          <cell r="K57">
            <v>0.11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F58">
            <v>0</v>
          </cell>
          <cell r="G58">
            <v>660</v>
          </cell>
          <cell r="J58">
            <v>0</v>
          </cell>
          <cell r="K58">
            <v>0.11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F59">
            <v>0</v>
          </cell>
          <cell r="G59">
            <v>660</v>
          </cell>
          <cell r="J59">
            <v>0</v>
          </cell>
          <cell r="K59">
            <v>0.11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F60">
            <v>0</v>
          </cell>
          <cell r="G60">
            <v>660</v>
          </cell>
          <cell r="J60">
            <v>0</v>
          </cell>
          <cell r="K60">
            <v>0.11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F61">
            <v>0</v>
          </cell>
          <cell r="G61">
            <v>660</v>
          </cell>
          <cell r="J61">
            <v>0</v>
          </cell>
          <cell r="K61">
            <v>0.11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F62">
            <v>0</v>
          </cell>
          <cell r="G62">
            <v>660</v>
          </cell>
          <cell r="J62">
            <v>0</v>
          </cell>
          <cell r="K62">
            <v>0.11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F63">
            <v>0</v>
          </cell>
          <cell r="G63">
            <v>660</v>
          </cell>
          <cell r="J63">
            <v>0</v>
          </cell>
          <cell r="K63">
            <v>0.11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F64">
            <v>0</v>
          </cell>
          <cell r="G64">
            <v>660</v>
          </cell>
          <cell r="J64">
            <v>0</v>
          </cell>
          <cell r="K64">
            <v>0.11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F65">
            <v>0</v>
          </cell>
          <cell r="G65">
            <v>660</v>
          </cell>
          <cell r="J65">
            <v>0</v>
          </cell>
          <cell r="K65">
            <v>0.11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F66">
            <v>0</v>
          </cell>
          <cell r="G66">
            <v>660</v>
          </cell>
          <cell r="J66">
            <v>0</v>
          </cell>
          <cell r="K66">
            <v>0.11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F67">
            <v>0</v>
          </cell>
          <cell r="G67">
            <v>660</v>
          </cell>
          <cell r="J67">
            <v>0</v>
          </cell>
          <cell r="K67">
            <v>0.11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F68">
            <v>0</v>
          </cell>
          <cell r="G68">
            <v>660</v>
          </cell>
          <cell r="J68">
            <v>0</v>
          </cell>
          <cell r="K68">
            <v>0.11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F69">
            <v>0</v>
          </cell>
          <cell r="G69">
            <v>660</v>
          </cell>
          <cell r="J69">
            <v>0</v>
          </cell>
          <cell r="K69">
            <v>0.11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F70">
            <v>0</v>
          </cell>
          <cell r="G70">
            <v>660</v>
          </cell>
          <cell r="J70">
            <v>0</v>
          </cell>
          <cell r="K70">
            <v>0.11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F71">
            <v>0</v>
          </cell>
          <cell r="G71">
            <v>660</v>
          </cell>
          <cell r="J71">
            <v>0</v>
          </cell>
          <cell r="K71">
            <v>0.11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F72">
            <v>0</v>
          </cell>
          <cell r="G72">
            <v>660</v>
          </cell>
          <cell r="J72">
            <v>0</v>
          </cell>
          <cell r="K72">
            <v>0.11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F73">
            <v>0</v>
          </cell>
          <cell r="G73">
            <v>660</v>
          </cell>
          <cell r="J73">
            <v>0</v>
          </cell>
          <cell r="K73">
            <v>0.11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F74">
            <v>0</v>
          </cell>
          <cell r="G74">
            <v>660</v>
          </cell>
          <cell r="J74">
            <v>0</v>
          </cell>
          <cell r="K74">
            <v>0.11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F75">
            <v>0</v>
          </cell>
          <cell r="G75">
            <v>660</v>
          </cell>
          <cell r="J75">
            <v>0</v>
          </cell>
          <cell r="K75">
            <v>0.11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F76">
            <v>0</v>
          </cell>
          <cell r="G76">
            <v>660</v>
          </cell>
          <cell r="J76">
            <v>0</v>
          </cell>
          <cell r="K76">
            <v>0.11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F77">
            <v>0</v>
          </cell>
          <cell r="G77">
            <v>660</v>
          </cell>
          <cell r="J77">
            <v>0</v>
          </cell>
          <cell r="K77">
            <v>0.11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F78">
            <v>0</v>
          </cell>
          <cell r="G78">
            <v>660</v>
          </cell>
          <cell r="J78">
            <v>0</v>
          </cell>
          <cell r="K78">
            <v>0.11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F79">
            <v>0</v>
          </cell>
          <cell r="G79">
            <v>660</v>
          </cell>
          <cell r="J79">
            <v>0</v>
          </cell>
          <cell r="K79">
            <v>0.11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F80">
            <v>0</v>
          </cell>
          <cell r="G80">
            <v>660</v>
          </cell>
          <cell r="J80">
            <v>0</v>
          </cell>
          <cell r="K80">
            <v>0.11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F81">
            <v>0</v>
          </cell>
          <cell r="G81">
            <v>660</v>
          </cell>
          <cell r="J81">
            <v>0</v>
          </cell>
          <cell r="K81">
            <v>0.11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F82">
            <v>0</v>
          </cell>
          <cell r="G82">
            <v>660</v>
          </cell>
          <cell r="J82">
            <v>0</v>
          </cell>
          <cell r="K82">
            <v>0.11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F83">
            <v>0</v>
          </cell>
          <cell r="G83">
            <v>660</v>
          </cell>
          <cell r="J83">
            <v>0</v>
          </cell>
          <cell r="K83">
            <v>0.11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F84">
            <v>0</v>
          </cell>
          <cell r="G84">
            <v>660</v>
          </cell>
          <cell r="J84">
            <v>0</v>
          </cell>
          <cell r="K84">
            <v>0.11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F85">
            <v>0</v>
          </cell>
          <cell r="G85">
            <v>660</v>
          </cell>
          <cell r="J85">
            <v>0</v>
          </cell>
          <cell r="K85">
            <v>0.11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F86">
            <v>0</v>
          </cell>
          <cell r="G86">
            <v>660</v>
          </cell>
          <cell r="J86">
            <v>0</v>
          </cell>
          <cell r="K86">
            <v>0.11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F87">
            <v>0</v>
          </cell>
          <cell r="G87">
            <v>660</v>
          </cell>
          <cell r="J87">
            <v>0</v>
          </cell>
          <cell r="K87">
            <v>0.11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F88">
            <v>0</v>
          </cell>
          <cell r="G88">
            <v>660</v>
          </cell>
          <cell r="J88">
            <v>0</v>
          </cell>
          <cell r="K88">
            <v>0.11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F89">
            <v>0</v>
          </cell>
          <cell r="G89">
            <v>660</v>
          </cell>
          <cell r="J89">
            <v>0</v>
          </cell>
          <cell r="K89">
            <v>0.11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F90">
            <v>0</v>
          </cell>
          <cell r="G90">
            <v>660</v>
          </cell>
          <cell r="J90">
            <v>0</v>
          </cell>
          <cell r="K90">
            <v>0.11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F91">
            <v>0</v>
          </cell>
          <cell r="G91">
            <v>660</v>
          </cell>
          <cell r="J91">
            <v>0</v>
          </cell>
          <cell r="K91">
            <v>0.11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F92">
            <v>0</v>
          </cell>
          <cell r="G92">
            <v>660</v>
          </cell>
          <cell r="J92">
            <v>0</v>
          </cell>
          <cell r="K92">
            <v>0.11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F93">
            <v>0</v>
          </cell>
          <cell r="G93">
            <v>660</v>
          </cell>
          <cell r="J93">
            <v>0</v>
          </cell>
          <cell r="K93">
            <v>0.11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F94">
            <v>0</v>
          </cell>
          <cell r="G94">
            <v>660</v>
          </cell>
          <cell r="J94">
            <v>0</v>
          </cell>
          <cell r="K94">
            <v>0.11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F95">
            <v>0</v>
          </cell>
          <cell r="G95">
            <v>660</v>
          </cell>
          <cell r="J95">
            <v>0</v>
          </cell>
          <cell r="K95">
            <v>0.11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F96">
            <v>0</v>
          </cell>
          <cell r="G96">
            <v>660</v>
          </cell>
          <cell r="J96">
            <v>0</v>
          </cell>
          <cell r="K96">
            <v>0.11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F97">
            <v>0</v>
          </cell>
          <cell r="G97">
            <v>660</v>
          </cell>
          <cell r="J97">
            <v>0</v>
          </cell>
          <cell r="K97">
            <v>0.11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F98">
            <v>0</v>
          </cell>
          <cell r="G98">
            <v>660</v>
          </cell>
          <cell r="J98">
            <v>0</v>
          </cell>
          <cell r="K98">
            <v>0.11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F99">
            <v>0</v>
          </cell>
          <cell r="G99">
            <v>660</v>
          </cell>
          <cell r="J99">
            <v>0</v>
          </cell>
          <cell r="K99">
            <v>0.11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F100">
            <v>0</v>
          </cell>
          <cell r="G100">
            <v>660</v>
          </cell>
          <cell r="J100">
            <v>0</v>
          </cell>
          <cell r="K100">
            <v>0.11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44999</v>
      </c>
      <c r="Z3" s="37">
        <f>S3</f>
        <v>44999</v>
      </c>
      <c r="AE3" s="36"/>
      <c r="AH3" s="38">
        <f>AV4</f>
        <v>44999</v>
      </c>
    </row>
    <row r="4" spans="1:48" ht="15.75" thickBot="1">
      <c r="A4" s="37">
        <f>frq!A1</f>
        <v>44999</v>
      </c>
      <c r="L4" s="37">
        <f>frq!A1</f>
        <v>44999</v>
      </c>
      <c r="P4" s="37">
        <f>frq!A1</f>
        <v>44999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44999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5.5E-2</v>
      </c>
      <c r="B6" s="54">
        <f>(BAWANA!F3+BAWANA!G3)/4000</f>
        <v>0.16500000000000001</v>
      </c>
      <c r="C6" s="54"/>
      <c r="D6" s="54">
        <f t="shared" ref="D6:D69" si="0">A6+B6+C6</f>
        <v>0.22</v>
      </c>
      <c r="E6" s="55"/>
      <c r="F6" s="43"/>
      <c r="G6" s="54">
        <f>(BAWANA!Q3+BAWANA!R3+BAWANA!S3+BAWANA!T3)/4000</f>
        <v>2.2499999999999998E-5</v>
      </c>
      <c r="H6" s="54">
        <f>(BAWANA!U3+BAWANA!V3)/4000</f>
        <v>0</v>
      </c>
      <c r="I6" s="54"/>
      <c r="J6" s="54">
        <f>G6+H6+I6</f>
        <v>2.2499999999999998E-5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5.5E-2</v>
      </c>
      <c r="B7" s="54">
        <f>(BAWANA!F4+BAWANA!G4)/4000</f>
        <v>0.16500000000000001</v>
      </c>
      <c r="C7" s="54"/>
      <c r="D7" s="54">
        <f t="shared" si="0"/>
        <v>0.22</v>
      </c>
      <c r="E7" s="55"/>
      <c r="F7" s="43"/>
      <c r="G7" s="54">
        <f>(BAWANA!Q4+BAWANA!R4+BAWANA!S4+BAWANA!T4)/4000</f>
        <v>2.2499999999999998E-5</v>
      </c>
      <c r="H7" s="54">
        <f>(BAWANA!U4+BAWANA!V4)/4000</f>
        <v>0</v>
      </c>
      <c r="I7" s="54"/>
      <c r="J7" s="54">
        <f t="shared" ref="J7:J70" si="3">G7+H7+I7</f>
        <v>2.2499999999999998E-5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5.5E-2</v>
      </c>
      <c r="B8" s="54">
        <f>(BAWANA!F5+BAWANA!G5)/4000</f>
        <v>0.16500000000000001</v>
      </c>
      <c r="C8" s="54"/>
      <c r="D8" s="54">
        <f t="shared" si="0"/>
        <v>0.22</v>
      </c>
      <c r="E8" s="55"/>
      <c r="F8" s="43"/>
      <c r="G8" s="54">
        <f>(BAWANA!Q5+BAWANA!R5+BAWANA!S5+BAWANA!T5)/4000</f>
        <v>2.2499999999999998E-5</v>
      </c>
      <c r="H8" s="54">
        <f>(BAWANA!U5+BAWANA!V5)/4000</f>
        <v>0</v>
      </c>
      <c r="I8" s="54"/>
      <c r="J8" s="54">
        <f t="shared" si="3"/>
        <v>2.2499999999999998E-5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5.5E-2</v>
      </c>
      <c r="B9" s="54">
        <f>(BAWANA!F6+BAWANA!G6)/4000</f>
        <v>0.16500000000000001</v>
      </c>
      <c r="C9" s="54"/>
      <c r="D9" s="54">
        <f t="shared" si="0"/>
        <v>0.22</v>
      </c>
      <c r="E9" s="55"/>
      <c r="F9" s="43"/>
      <c r="G9" s="54">
        <f>(BAWANA!Q6+BAWANA!R6+BAWANA!S6+BAWANA!T6)/4000</f>
        <v>2.2499999999999998E-5</v>
      </c>
      <c r="H9" s="54">
        <f>(BAWANA!U6+BAWANA!V6)/4000</f>
        <v>0</v>
      </c>
      <c r="I9" s="54"/>
      <c r="J9" s="54">
        <f t="shared" si="3"/>
        <v>2.2499999999999998E-5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5.5E-2</v>
      </c>
      <c r="B10" s="54">
        <f>(BAWANA!F7+BAWANA!G7)/4000</f>
        <v>0.16500000000000001</v>
      </c>
      <c r="C10" s="54"/>
      <c r="D10" s="54">
        <f t="shared" si="0"/>
        <v>0.22</v>
      </c>
      <c r="E10" s="55"/>
      <c r="F10" s="43"/>
      <c r="G10" s="54">
        <f>(BAWANA!Q7+BAWANA!R7+BAWANA!S7+BAWANA!T7)/4000</f>
        <v>2.2499999999999998E-5</v>
      </c>
      <c r="H10" s="54">
        <f>(BAWANA!U7+BAWANA!V7)/4000</f>
        <v>0</v>
      </c>
      <c r="I10" s="54"/>
      <c r="J10" s="54">
        <f t="shared" si="3"/>
        <v>2.2499999999999998E-5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5.5E-2</v>
      </c>
      <c r="B11" s="54">
        <f>(BAWANA!F8+BAWANA!G8)/4000</f>
        <v>0.16500000000000001</v>
      </c>
      <c r="C11" s="54"/>
      <c r="D11" s="54">
        <f t="shared" si="0"/>
        <v>0.22</v>
      </c>
      <c r="E11" s="55"/>
      <c r="F11" s="43"/>
      <c r="G11" s="54">
        <f>(BAWANA!Q8+BAWANA!R8+BAWANA!S8+BAWANA!T8)/4000</f>
        <v>2.2499999999999998E-5</v>
      </c>
      <c r="H11" s="54">
        <f>(BAWANA!U8+BAWANA!V8)/4000</f>
        <v>0</v>
      </c>
      <c r="I11" s="54"/>
      <c r="J11" s="54">
        <f t="shared" si="3"/>
        <v>2.2499999999999998E-5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5.5E-2</v>
      </c>
      <c r="B12" s="54">
        <f>(BAWANA!F9+BAWANA!G9)/4000</f>
        <v>0.16500000000000001</v>
      </c>
      <c r="C12" s="54"/>
      <c r="D12" s="54">
        <f t="shared" si="0"/>
        <v>0.22</v>
      </c>
      <c r="E12" s="55"/>
      <c r="F12" s="43"/>
      <c r="G12" s="54">
        <f>(BAWANA!Q9+BAWANA!R9+BAWANA!S9+BAWANA!T9)/4000</f>
        <v>2.2499999999999998E-5</v>
      </c>
      <c r="H12" s="54">
        <f>(BAWANA!U9+BAWANA!V9)/4000</f>
        <v>0</v>
      </c>
      <c r="I12" s="54"/>
      <c r="J12" s="54">
        <f t="shared" si="3"/>
        <v>2.2499999999999998E-5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5.5E-2</v>
      </c>
      <c r="B13" s="54">
        <f>(BAWANA!F10+BAWANA!G10)/4000</f>
        <v>0.16500000000000001</v>
      </c>
      <c r="C13" s="54"/>
      <c r="D13" s="54">
        <f t="shared" si="0"/>
        <v>0.22</v>
      </c>
      <c r="E13" s="55"/>
      <c r="F13" s="43"/>
      <c r="G13" s="54">
        <f>(BAWANA!Q10+BAWANA!R10+BAWANA!S10+BAWANA!T10)/4000</f>
        <v>2.2499999999999998E-5</v>
      </c>
      <c r="H13" s="54">
        <f>(BAWANA!U10+BAWANA!V10)/4000</f>
        <v>0</v>
      </c>
      <c r="I13" s="54"/>
      <c r="J13" s="54">
        <f t="shared" si="3"/>
        <v>2.2499999999999998E-5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5.5E-2</v>
      </c>
      <c r="B14" s="54">
        <f>(BAWANA!F11+BAWANA!G11)/4000</f>
        <v>0.16500000000000001</v>
      </c>
      <c r="C14" s="54"/>
      <c r="D14" s="54">
        <f t="shared" si="0"/>
        <v>0.22</v>
      </c>
      <c r="E14" s="55"/>
      <c r="F14" s="43"/>
      <c r="G14" s="54">
        <f>(BAWANA!Q11+BAWANA!R11+BAWANA!S11+BAWANA!T11)/4000</f>
        <v>2.2499999999999998E-5</v>
      </c>
      <c r="H14" s="54">
        <f>(BAWANA!U11+BAWANA!V11)/4000</f>
        <v>0</v>
      </c>
      <c r="I14" s="54"/>
      <c r="J14" s="54">
        <f t="shared" si="3"/>
        <v>2.2499999999999998E-5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5.5E-2</v>
      </c>
      <c r="B15" s="54">
        <f>(BAWANA!F12+BAWANA!G12)/4000</f>
        <v>0.16500000000000001</v>
      </c>
      <c r="C15" s="54"/>
      <c r="D15" s="54">
        <f t="shared" si="0"/>
        <v>0.22</v>
      </c>
      <c r="E15" s="55"/>
      <c r="F15" s="43"/>
      <c r="G15" s="54">
        <f>(BAWANA!Q12+BAWANA!R12+BAWANA!S12+BAWANA!T12)/4000</f>
        <v>2.2499999999999998E-5</v>
      </c>
      <c r="H15" s="54">
        <f>(BAWANA!U12+BAWANA!V12)/4000</f>
        <v>0</v>
      </c>
      <c r="I15" s="54"/>
      <c r="J15" s="54">
        <f t="shared" si="3"/>
        <v>2.2499999999999998E-5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5.5E-2</v>
      </c>
      <c r="B16" s="54">
        <f>(BAWANA!F13+BAWANA!G13)/4000</f>
        <v>0.16500000000000001</v>
      </c>
      <c r="C16" s="54"/>
      <c r="D16" s="54">
        <f t="shared" si="0"/>
        <v>0.22</v>
      </c>
      <c r="E16" s="55"/>
      <c r="F16" s="43"/>
      <c r="G16" s="54">
        <f>(BAWANA!Q13+BAWANA!R13+BAWANA!S13+BAWANA!T13)/4000</f>
        <v>2.7500000000000001E-5</v>
      </c>
      <c r="H16" s="54">
        <f>(BAWANA!U13+BAWANA!V13)/4000</f>
        <v>0</v>
      </c>
      <c r="I16" s="54"/>
      <c r="J16" s="54">
        <f t="shared" si="3"/>
        <v>2.7500000000000001E-5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5.5E-2</v>
      </c>
      <c r="B17" s="54">
        <f>(BAWANA!F14+BAWANA!G14)/4000</f>
        <v>0.16500000000000001</v>
      </c>
      <c r="C17" s="54"/>
      <c r="D17" s="54">
        <f t="shared" si="0"/>
        <v>0.22</v>
      </c>
      <c r="E17" s="55"/>
      <c r="F17" s="43"/>
      <c r="G17" s="54">
        <f>(BAWANA!Q14+BAWANA!R14+BAWANA!S14+BAWANA!T14)/4000</f>
        <v>2.7500000000000001E-5</v>
      </c>
      <c r="H17" s="54">
        <f>(BAWANA!U14+BAWANA!V14)/4000</f>
        <v>0</v>
      </c>
      <c r="I17" s="54"/>
      <c r="J17" s="54">
        <f t="shared" si="3"/>
        <v>2.7500000000000001E-5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5.5E-2</v>
      </c>
      <c r="B18" s="54">
        <f>(BAWANA!F15+BAWANA!G15)/4000</f>
        <v>0.16500000000000001</v>
      </c>
      <c r="C18" s="54"/>
      <c r="D18" s="54">
        <f t="shared" si="0"/>
        <v>0.22</v>
      </c>
      <c r="E18" s="55"/>
      <c r="F18" s="43"/>
      <c r="G18" s="54">
        <f>(BAWANA!Q15+BAWANA!R15+BAWANA!S15+BAWANA!T15)/4000</f>
        <v>2.7500000000000001E-5</v>
      </c>
      <c r="H18" s="54">
        <f>(BAWANA!U15+BAWANA!V15)/4000</f>
        <v>0</v>
      </c>
      <c r="I18" s="54"/>
      <c r="J18" s="54">
        <f t="shared" si="3"/>
        <v>2.7500000000000001E-5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5.5E-2</v>
      </c>
      <c r="B19" s="54">
        <f>(BAWANA!F16+BAWANA!G16)/4000</f>
        <v>0.16500000000000001</v>
      </c>
      <c r="C19" s="54"/>
      <c r="D19" s="54">
        <f t="shared" si="0"/>
        <v>0.22</v>
      </c>
      <c r="E19" s="55"/>
      <c r="F19" s="43"/>
      <c r="G19" s="54">
        <f>(BAWANA!Q16+BAWANA!R16+BAWANA!S16+BAWANA!T16)/4000</f>
        <v>2.7500000000000001E-5</v>
      </c>
      <c r="H19" s="54">
        <f>(BAWANA!U16+BAWANA!V16)/4000</f>
        <v>0</v>
      </c>
      <c r="I19" s="54"/>
      <c r="J19" s="54">
        <f t="shared" si="3"/>
        <v>2.7500000000000001E-5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5.5E-2</v>
      </c>
      <c r="B20" s="54">
        <f>(BAWANA!F17+BAWANA!G17)/4000</f>
        <v>0.16500000000000001</v>
      </c>
      <c r="C20" s="54"/>
      <c r="D20" s="54">
        <f t="shared" si="0"/>
        <v>0.22</v>
      </c>
      <c r="E20" s="55"/>
      <c r="F20" s="43"/>
      <c r="G20" s="54">
        <f>(BAWANA!Q17+BAWANA!R17+BAWANA!S17+BAWANA!T17)/4000</f>
        <v>2.7500000000000001E-5</v>
      </c>
      <c r="H20" s="54">
        <f>(BAWANA!U17+BAWANA!V17)/4000</f>
        <v>0</v>
      </c>
      <c r="I20" s="54"/>
      <c r="J20" s="54">
        <f t="shared" si="3"/>
        <v>2.7500000000000001E-5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5.5E-2</v>
      </c>
      <c r="B21" s="54">
        <f>(BAWANA!F18+BAWANA!G18)/4000</f>
        <v>0.16500000000000001</v>
      </c>
      <c r="C21" s="54"/>
      <c r="D21" s="54">
        <f t="shared" si="0"/>
        <v>0.22</v>
      </c>
      <c r="E21" s="55"/>
      <c r="F21" s="43"/>
      <c r="G21" s="54">
        <f>(BAWANA!Q18+BAWANA!R18+BAWANA!S18+BAWANA!T18)/4000</f>
        <v>2.7500000000000001E-5</v>
      </c>
      <c r="H21" s="54">
        <f>(BAWANA!U18+BAWANA!V18)/4000</f>
        <v>0</v>
      </c>
      <c r="I21" s="54"/>
      <c r="J21" s="54">
        <f t="shared" si="3"/>
        <v>2.7500000000000001E-5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5.5E-2</v>
      </c>
      <c r="B22" s="54">
        <f>(BAWANA!F19+BAWANA!G19)/4000</f>
        <v>0.16500000000000001</v>
      </c>
      <c r="C22" s="54"/>
      <c r="D22" s="54">
        <f t="shared" si="0"/>
        <v>0.22</v>
      </c>
      <c r="E22" s="55"/>
      <c r="F22" s="43"/>
      <c r="G22" s="54">
        <f>(BAWANA!Q19+BAWANA!R19+BAWANA!S19+BAWANA!T19)/4000</f>
        <v>2.7500000000000001E-5</v>
      </c>
      <c r="H22" s="54">
        <f>(BAWANA!U19+BAWANA!V19)/4000</f>
        <v>0</v>
      </c>
      <c r="I22" s="54"/>
      <c r="J22" s="54">
        <f t="shared" si="3"/>
        <v>2.7500000000000001E-5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5.5E-2</v>
      </c>
      <c r="B23" s="54">
        <f>(BAWANA!F20+BAWANA!G20)/4000</f>
        <v>0.16500000000000001</v>
      </c>
      <c r="C23" s="54"/>
      <c r="D23" s="54">
        <f t="shared" si="0"/>
        <v>0.22</v>
      </c>
      <c r="E23" s="55"/>
      <c r="F23" s="43"/>
      <c r="G23" s="54">
        <f>(BAWANA!Q20+BAWANA!R20+BAWANA!S20+BAWANA!T20)/4000</f>
        <v>2.7500000000000001E-5</v>
      </c>
      <c r="H23" s="54">
        <f>(BAWANA!U20+BAWANA!V20)/4000</f>
        <v>0</v>
      </c>
      <c r="I23" s="54"/>
      <c r="J23" s="54">
        <f t="shared" si="3"/>
        <v>2.7500000000000001E-5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5.5E-2</v>
      </c>
      <c r="B24" s="54">
        <f>(BAWANA!F21+BAWANA!G21)/4000</f>
        <v>0.16500000000000001</v>
      </c>
      <c r="C24" s="54"/>
      <c r="D24" s="54">
        <f t="shared" si="0"/>
        <v>0.22</v>
      </c>
      <c r="E24" s="55"/>
      <c r="F24" s="43"/>
      <c r="G24" s="54">
        <f>(BAWANA!Q21+BAWANA!R21+BAWANA!S21+BAWANA!T21)/4000</f>
        <v>2.7500000000000001E-5</v>
      </c>
      <c r="H24" s="54">
        <f>(BAWANA!U21+BAWANA!V21)/4000</f>
        <v>0</v>
      </c>
      <c r="I24" s="54"/>
      <c r="J24" s="54">
        <f t="shared" si="3"/>
        <v>2.7500000000000001E-5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5.5E-2</v>
      </c>
      <c r="B25" s="54">
        <f>(BAWANA!F22+BAWANA!G22)/4000</f>
        <v>0.16500000000000001</v>
      </c>
      <c r="C25" s="54"/>
      <c r="D25" s="54">
        <f t="shared" si="0"/>
        <v>0.22</v>
      </c>
      <c r="E25" s="55"/>
      <c r="F25" s="43"/>
      <c r="G25" s="54">
        <f>(BAWANA!Q22+BAWANA!R22+BAWANA!S22+BAWANA!T22)/4000</f>
        <v>2.7500000000000001E-5</v>
      </c>
      <c r="H25" s="54">
        <f>(BAWANA!U22+BAWANA!V22)/4000</f>
        <v>0</v>
      </c>
      <c r="I25" s="54"/>
      <c r="J25" s="54">
        <f t="shared" si="3"/>
        <v>2.7500000000000001E-5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5.5E-2</v>
      </c>
      <c r="B26" s="54">
        <f>(BAWANA!F23+BAWANA!G23)/4000</f>
        <v>0.16500000000000001</v>
      </c>
      <c r="C26" s="54"/>
      <c r="D26" s="54">
        <f t="shared" si="0"/>
        <v>0.22</v>
      </c>
      <c r="E26" s="55"/>
      <c r="F26" s="43"/>
      <c r="G26" s="54">
        <f>(BAWANA!Q23+BAWANA!R23+BAWANA!S23+BAWANA!T23)/4000</f>
        <v>2.7500000000000001E-5</v>
      </c>
      <c r="H26" s="54">
        <f>(BAWANA!U23+BAWANA!V23)/4000</f>
        <v>0</v>
      </c>
      <c r="I26" s="54"/>
      <c r="J26" s="54">
        <f t="shared" si="3"/>
        <v>2.7500000000000001E-5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5.5E-2</v>
      </c>
      <c r="B27" s="54">
        <f>(BAWANA!F24+BAWANA!G24)/4000</f>
        <v>0.16500000000000001</v>
      </c>
      <c r="C27" s="54"/>
      <c r="D27" s="54">
        <f t="shared" si="0"/>
        <v>0.22</v>
      </c>
      <c r="E27" s="55"/>
      <c r="F27" s="43"/>
      <c r="G27" s="54">
        <f>(BAWANA!Q24+BAWANA!R24+BAWANA!S24+BAWANA!T24)/4000</f>
        <v>2.7500000000000001E-5</v>
      </c>
      <c r="H27" s="54">
        <f>(BAWANA!U24+BAWANA!V24)/4000</f>
        <v>0</v>
      </c>
      <c r="I27" s="54"/>
      <c r="J27" s="54">
        <f t="shared" si="3"/>
        <v>2.7500000000000001E-5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5.5E-2</v>
      </c>
      <c r="B28" s="54">
        <f>(BAWANA!F25+BAWANA!G25)/4000</f>
        <v>0.16500000000000001</v>
      </c>
      <c r="C28" s="54"/>
      <c r="D28" s="54">
        <f t="shared" si="0"/>
        <v>0.22</v>
      </c>
      <c r="E28" s="55"/>
      <c r="F28" s="43"/>
      <c r="G28" s="54">
        <f>(BAWANA!Q25+BAWANA!R25+BAWANA!S25+BAWANA!T25)/4000</f>
        <v>2.7500000000000001E-5</v>
      </c>
      <c r="H28" s="54">
        <f>(BAWANA!U25+BAWANA!V25)/4000</f>
        <v>0</v>
      </c>
      <c r="I28" s="54"/>
      <c r="J28" s="54">
        <f t="shared" si="3"/>
        <v>2.7500000000000001E-5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5.5E-2</v>
      </c>
      <c r="B29" s="54">
        <f>(BAWANA!F26+BAWANA!G26)/4000</f>
        <v>0.16500000000000001</v>
      </c>
      <c r="C29" s="54"/>
      <c r="D29" s="54">
        <f t="shared" si="0"/>
        <v>0.22</v>
      </c>
      <c r="E29" s="55"/>
      <c r="F29" s="43"/>
      <c r="G29" s="54">
        <f>(BAWANA!Q26+BAWANA!R26+BAWANA!S26+BAWANA!T26)/4000</f>
        <v>2.7500000000000001E-5</v>
      </c>
      <c r="H29" s="54">
        <f>(BAWANA!U26+BAWANA!V26)/4000</f>
        <v>0</v>
      </c>
      <c r="I29" s="54"/>
      <c r="J29" s="54">
        <f t="shared" si="3"/>
        <v>2.7500000000000001E-5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5.5E-2</v>
      </c>
      <c r="B30" s="54">
        <f>(BAWANA!F27+BAWANA!G27)/4000</f>
        <v>0.16500000000000001</v>
      </c>
      <c r="C30" s="54"/>
      <c r="D30" s="54">
        <f t="shared" si="0"/>
        <v>0.22</v>
      </c>
      <c r="E30" s="55"/>
      <c r="F30" s="43"/>
      <c r="G30" s="54">
        <f>(BAWANA!Q27+BAWANA!R27+BAWANA!S27+BAWANA!T27)/4000</f>
        <v>2.7500000000000001E-5</v>
      </c>
      <c r="H30" s="54">
        <f>(BAWANA!U27+BAWANA!V27)/4000</f>
        <v>0</v>
      </c>
      <c r="I30" s="54"/>
      <c r="J30" s="54">
        <f t="shared" si="3"/>
        <v>2.7500000000000001E-5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5.5E-2</v>
      </c>
      <c r="B31" s="54">
        <f>(BAWANA!F28+BAWANA!G28)/4000</f>
        <v>0.16500000000000001</v>
      </c>
      <c r="C31" s="54"/>
      <c r="D31" s="54">
        <f t="shared" si="0"/>
        <v>0.22</v>
      </c>
      <c r="E31" s="55"/>
      <c r="F31" s="43"/>
      <c r="G31" s="54">
        <f>(BAWANA!Q28+BAWANA!R28+BAWANA!S28+BAWANA!T28)/4000</f>
        <v>2.7500000000000001E-5</v>
      </c>
      <c r="H31" s="54">
        <f>(BAWANA!U28+BAWANA!V28)/4000</f>
        <v>0</v>
      </c>
      <c r="I31" s="54"/>
      <c r="J31" s="54">
        <f t="shared" si="3"/>
        <v>2.7500000000000001E-5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5.5E-2</v>
      </c>
      <c r="B32" s="54">
        <f>(BAWANA!F29+BAWANA!G29)/4000</f>
        <v>0.16500000000000001</v>
      </c>
      <c r="C32" s="54"/>
      <c r="D32" s="54">
        <f t="shared" si="0"/>
        <v>0.22</v>
      </c>
      <c r="E32" s="55"/>
      <c r="F32" s="43"/>
      <c r="G32" s="54">
        <f>(BAWANA!Q29+BAWANA!R29+BAWANA!S29+BAWANA!T29)/4000</f>
        <v>2.7500000000000001E-5</v>
      </c>
      <c r="H32" s="54">
        <f>(BAWANA!U29+BAWANA!V29)/4000</f>
        <v>0</v>
      </c>
      <c r="I32" s="54"/>
      <c r="J32" s="54">
        <f t="shared" si="3"/>
        <v>2.7500000000000001E-5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5.5E-2</v>
      </c>
      <c r="B33" s="54">
        <f>(BAWANA!F30+BAWANA!G30)/4000</f>
        <v>0.16500000000000001</v>
      </c>
      <c r="C33" s="54"/>
      <c r="D33" s="54">
        <f t="shared" si="0"/>
        <v>0.22</v>
      </c>
      <c r="E33" s="55"/>
      <c r="F33" s="43"/>
      <c r="G33" s="54">
        <f>(BAWANA!Q30+BAWANA!R30+BAWANA!S30+BAWANA!T30)/4000</f>
        <v>2.7500000000000001E-5</v>
      </c>
      <c r="H33" s="54">
        <f>(BAWANA!U30+BAWANA!V30)/4000</f>
        <v>0</v>
      </c>
      <c r="I33" s="54"/>
      <c r="J33" s="54">
        <f t="shared" si="3"/>
        <v>2.7500000000000001E-5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5.5E-2</v>
      </c>
      <c r="B34" s="54">
        <f>(BAWANA!F31+BAWANA!G31)/4000</f>
        <v>0.16500000000000001</v>
      </c>
      <c r="C34" s="54"/>
      <c r="D34" s="54">
        <f t="shared" si="0"/>
        <v>0.22</v>
      </c>
      <c r="E34" s="55"/>
      <c r="F34" s="43"/>
      <c r="G34" s="54">
        <f>(BAWANA!Q31+BAWANA!R31+BAWANA!S31+BAWANA!T31)/4000</f>
        <v>2.7500000000000001E-5</v>
      </c>
      <c r="H34" s="54">
        <f>(BAWANA!U31+BAWANA!V31)/4000</f>
        <v>0</v>
      </c>
      <c r="I34" s="54"/>
      <c r="J34" s="54">
        <f t="shared" si="3"/>
        <v>2.7500000000000001E-5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5.5E-2</v>
      </c>
      <c r="B35" s="54">
        <f>(BAWANA!F32+BAWANA!G32)/4000</f>
        <v>0.16500000000000001</v>
      </c>
      <c r="C35" s="54"/>
      <c r="D35" s="54">
        <f t="shared" si="0"/>
        <v>0.22</v>
      </c>
      <c r="E35" s="55"/>
      <c r="F35" s="43"/>
      <c r="G35" s="54">
        <f>(BAWANA!Q32+BAWANA!R32+BAWANA!S32+BAWANA!T32)/4000</f>
        <v>2.7500000000000001E-5</v>
      </c>
      <c r="H35" s="54">
        <f>(BAWANA!U32+BAWANA!V32)/4000</f>
        <v>0</v>
      </c>
      <c r="I35" s="54"/>
      <c r="J35" s="54">
        <f t="shared" si="3"/>
        <v>2.7500000000000001E-5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5.5E-2</v>
      </c>
      <c r="B36" s="54">
        <f>(BAWANA!F33+BAWANA!G33)/4000</f>
        <v>0.16500000000000001</v>
      </c>
      <c r="C36" s="54"/>
      <c r="D36" s="54">
        <f t="shared" si="0"/>
        <v>0.22</v>
      </c>
      <c r="E36" s="55"/>
      <c r="F36" s="43"/>
      <c r="G36" s="54">
        <f>(BAWANA!Q33+BAWANA!R33+BAWANA!S33+BAWANA!T33)/4000</f>
        <v>2.7500000000000001E-5</v>
      </c>
      <c r="H36" s="54">
        <f>(BAWANA!U33+BAWANA!V33)/4000</f>
        <v>0</v>
      </c>
      <c r="I36" s="54"/>
      <c r="J36" s="54">
        <f t="shared" si="3"/>
        <v>2.7500000000000001E-5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5.5E-2</v>
      </c>
      <c r="B37" s="54">
        <f>(BAWANA!F34+BAWANA!G34)/4000</f>
        <v>0.16500000000000001</v>
      </c>
      <c r="C37" s="54"/>
      <c r="D37" s="54">
        <f t="shared" si="0"/>
        <v>0.22</v>
      </c>
      <c r="E37" s="55"/>
      <c r="F37" s="43"/>
      <c r="G37" s="54">
        <f>(BAWANA!Q34+BAWANA!R34+BAWANA!S34+BAWANA!T34)/4000</f>
        <v>2.7500000000000001E-5</v>
      </c>
      <c r="H37" s="54">
        <f>(BAWANA!U34+BAWANA!V34)/4000</f>
        <v>0</v>
      </c>
      <c r="I37" s="54"/>
      <c r="J37" s="54">
        <f t="shared" si="3"/>
        <v>2.7500000000000001E-5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5.5E-2</v>
      </c>
      <c r="B38" s="54">
        <f>(BAWANA!F35+BAWANA!G35)/4000</f>
        <v>0.16500000000000001</v>
      </c>
      <c r="C38" s="54"/>
      <c r="D38" s="54">
        <f t="shared" si="0"/>
        <v>0.22</v>
      </c>
      <c r="E38" s="55"/>
      <c r="F38" s="43"/>
      <c r="G38" s="54">
        <f>(BAWANA!Q35+BAWANA!R35+BAWANA!S35+BAWANA!T35)/4000</f>
        <v>2.7500000000000001E-5</v>
      </c>
      <c r="H38" s="54">
        <f>(BAWANA!U35+BAWANA!V35)/4000</f>
        <v>0</v>
      </c>
      <c r="I38" s="54"/>
      <c r="J38" s="54">
        <f t="shared" si="3"/>
        <v>2.7500000000000001E-5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5.5E-2</v>
      </c>
      <c r="B39" s="54">
        <f>(BAWANA!F36+BAWANA!G36)/4000</f>
        <v>0.16500000000000001</v>
      </c>
      <c r="C39" s="54"/>
      <c r="D39" s="54">
        <f t="shared" si="0"/>
        <v>0.22</v>
      </c>
      <c r="E39" s="55"/>
      <c r="F39" s="43"/>
      <c r="G39" s="54">
        <f>(BAWANA!Q36+BAWANA!R36+BAWANA!S36+BAWANA!T36)/4000</f>
        <v>2.7500000000000001E-5</v>
      </c>
      <c r="H39" s="54">
        <f>(BAWANA!U36+BAWANA!V36)/4000</f>
        <v>0</v>
      </c>
      <c r="I39" s="54"/>
      <c r="J39" s="54">
        <f t="shared" si="3"/>
        <v>2.7500000000000001E-5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5.5E-2</v>
      </c>
      <c r="B40" s="54">
        <f>(BAWANA!F37+BAWANA!G37)/4000</f>
        <v>0.16500000000000001</v>
      </c>
      <c r="C40" s="54"/>
      <c r="D40" s="54">
        <f t="shared" si="0"/>
        <v>0.22</v>
      </c>
      <c r="E40" s="55"/>
      <c r="F40" s="43"/>
      <c r="G40" s="54">
        <f>(BAWANA!Q37+BAWANA!R37+BAWANA!S37+BAWANA!T37)/4000</f>
        <v>2.7500000000000001E-5</v>
      </c>
      <c r="H40" s="54">
        <f>(BAWANA!U37+BAWANA!V37)/4000</f>
        <v>0</v>
      </c>
      <c r="I40" s="54"/>
      <c r="J40" s="54">
        <f t="shared" si="3"/>
        <v>2.7500000000000001E-5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5.5E-2</v>
      </c>
      <c r="B41" s="54">
        <f>(BAWANA!F38+BAWANA!G38)/4000</f>
        <v>0.16500000000000001</v>
      </c>
      <c r="C41" s="54"/>
      <c r="D41" s="54">
        <f t="shared" si="0"/>
        <v>0.22</v>
      </c>
      <c r="E41" s="55"/>
      <c r="F41" s="43"/>
      <c r="G41" s="54">
        <f>(BAWANA!Q38+BAWANA!R38+BAWANA!S38+BAWANA!T38)/4000</f>
        <v>2.7500000000000001E-5</v>
      </c>
      <c r="H41" s="54">
        <f>(BAWANA!U38+BAWANA!V38)/4000</f>
        <v>0</v>
      </c>
      <c r="I41" s="54"/>
      <c r="J41" s="54">
        <f t="shared" si="3"/>
        <v>2.7500000000000001E-5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5.5E-2</v>
      </c>
      <c r="B42" s="54">
        <f>(BAWANA!F39+BAWANA!G39)/4000</f>
        <v>0.16500000000000001</v>
      </c>
      <c r="C42" s="54"/>
      <c r="D42" s="54">
        <f t="shared" si="0"/>
        <v>0.22</v>
      </c>
      <c r="E42" s="55"/>
      <c r="F42" s="43"/>
      <c r="G42" s="54">
        <f>(BAWANA!Q39+BAWANA!R39+BAWANA!S39+BAWANA!T39)/4000</f>
        <v>2.7500000000000001E-5</v>
      </c>
      <c r="H42" s="54">
        <f>(BAWANA!U39+BAWANA!V39)/4000</f>
        <v>0</v>
      </c>
      <c r="I42" s="54"/>
      <c r="J42" s="54">
        <f t="shared" si="3"/>
        <v>2.7500000000000001E-5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5.5E-2</v>
      </c>
      <c r="B43" s="54">
        <f>(BAWANA!F40+BAWANA!G40)/4000</f>
        <v>0.16500000000000001</v>
      </c>
      <c r="C43" s="54"/>
      <c r="D43" s="54">
        <f t="shared" si="0"/>
        <v>0.22</v>
      </c>
      <c r="E43" s="55"/>
      <c r="F43" s="43"/>
      <c r="G43" s="54">
        <f>(BAWANA!Q40+BAWANA!R40+BAWANA!S40+BAWANA!T40)/4000</f>
        <v>2.7500000000000001E-5</v>
      </c>
      <c r="H43" s="54">
        <f>(BAWANA!U40+BAWANA!V40)/4000</f>
        <v>0</v>
      </c>
      <c r="I43" s="54"/>
      <c r="J43" s="54">
        <f t="shared" si="3"/>
        <v>2.7500000000000001E-5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5.5E-2</v>
      </c>
      <c r="B44" s="54">
        <f>(BAWANA!F41+BAWANA!G41)/4000</f>
        <v>0.16500000000000001</v>
      </c>
      <c r="C44" s="54"/>
      <c r="D44" s="54">
        <f t="shared" si="0"/>
        <v>0.22</v>
      </c>
      <c r="E44" s="55"/>
      <c r="F44" s="43"/>
      <c r="G44" s="54">
        <f>(BAWANA!Q41+BAWANA!R41+BAWANA!S41+BAWANA!T41)/4000</f>
        <v>2.7500000000000001E-5</v>
      </c>
      <c r="H44" s="54">
        <f>(BAWANA!U41+BAWANA!V41)/4000</f>
        <v>0</v>
      </c>
      <c r="I44" s="54"/>
      <c r="J44" s="54">
        <f t="shared" si="3"/>
        <v>2.7500000000000001E-5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5.5E-2</v>
      </c>
      <c r="B45" s="54">
        <f>(BAWANA!F42+BAWANA!G42)/4000</f>
        <v>0.16500000000000001</v>
      </c>
      <c r="C45" s="54"/>
      <c r="D45" s="54">
        <f t="shared" si="0"/>
        <v>0.22</v>
      </c>
      <c r="E45" s="55"/>
      <c r="F45" s="43"/>
      <c r="G45" s="54">
        <f>(BAWANA!Q42+BAWANA!R42+BAWANA!S42+BAWANA!T42)/4000</f>
        <v>2.7500000000000001E-5</v>
      </c>
      <c r="H45" s="54">
        <f>(BAWANA!U42+BAWANA!V42)/4000</f>
        <v>0</v>
      </c>
      <c r="I45" s="54"/>
      <c r="J45" s="54">
        <f t="shared" si="3"/>
        <v>2.7500000000000001E-5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5.5E-2</v>
      </c>
      <c r="B46" s="54">
        <f>(BAWANA!F43+BAWANA!G43)/4000</f>
        <v>0.16500000000000001</v>
      </c>
      <c r="C46" s="54"/>
      <c r="D46" s="54">
        <f t="shared" si="0"/>
        <v>0.22</v>
      </c>
      <c r="E46" s="55"/>
      <c r="F46" s="43"/>
      <c r="G46" s="54">
        <f>(BAWANA!Q43+BAWANA!R43+BAWANA!S43+BAWANA!T43)/4000</f>
        <v>2.7500000000000001E-5</v>
      </c>
      <c r="H46" s="54">
        <f>(BAWANA!U43+BAWANA!V43)/4000</f>
        <v>0</v>
      </c>
      <c r="I46" s="54"/>
      <c r="J46" s="54">
        <f t="shared" si="3"/>
        <v>2.7500000000000001E-5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5.5E-2</v>
      </c>
      <c r="B47" s="54">
        <f>(BAWANA!F44+BAWANA!G44)/4000</f>
        <v>0.16500000000000001</v>
      </c>
      <c r="C47" s="54"/>
      <c r="D47" s="54">
        <f t="shared" si="0"/>
        <v>0.22</v>
      </c>
      <c r="E47" s="55"/>
      <c r="F47" s="43"/>
      <c r="G47" s="54">
        <f>(BAWANA!Q44+BAWANA!R44+BAWANA!S44+BAWANA!T44)/4000</f>
        <v>2.7500000000000001E-5</v>
      </c>
      <c r="H47" s="54">
        <f>(BAWANA!U44+BAWANA!V44)/4000</f>
        <v>0</v>
      </c>
      <c r="I47" s="54"/>
      <c r="J47" s="54">
        <f t="shared" si="3"/>
        <v>2.7500000000000001E-5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5.5E-2</v>
      </c>
      <c r="B48" s="54">
        <f>(BAWANA!F45+BAWANA!G45)/4000</f>
        <v>0.16500000000000001</v>
      </c>
      <c r="C48" s="54"/>
      <c r="D48" s="54">
        <f t="shared" si="0"/>
        <v>0.22</v>
      </c>
      <c r="E48" s="55"/>
      <c r="F48" s="43"/>
      <c r="G48" s="54">
        <f>(BAWANA!Q45+BAWANA!R45+BAWANA!S45+BAWANA!T45)/4000</f>
        <v>2.7500000000000001E-5</v>
      </c>
      <c r="H48" s="54">
        <f>(BAWANA!U45+BAWANA!V45)/4000</f>
        <v>0</v>
      </c>
      <c r="I48" s="54"/>
      <c r="J48" s="54">
        <f t="shared" si="3"/>
        <v>2.7500000000000001E-5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5.5E-2</v>
      </c>
      <c r="B49" s="54">
        <f>(BAWANA!F46+BAWANA!G46)/4000</f>
        <v>0.16500000000000001</v>
      </c>
      <c r="C49" s="54"/>
      <c r="D49" s="54">
        <f t="shared" si="0"/>
        <v>0.22</v>
      </c>
      <c r="E49" s="55"/>
      <c r="F49" s="43"/>
      <c r="G49" s="54">
        <f>(BAWANA!Q46+BAWANA!R46+BAWANA!S46+BAWANA!T46)/4000</f>
        <v>2.7500000000000001E-5</v>
      </c>
      <c r="H49" s="54">
        <f>(BAWANA!U46+BAWANA!V46)/4000</f>
        <v>0</v>
      </c>
      <c r="I49" s="54"/>
      <c r="J49" s="54">
        <f t="shared" si="3"/>
        <v>2.7500000000000001E-5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5.5E-2</v>
      </c>
      <c r="B50" s="54">
        <f>(BAWANA!F47+BAWANA!G47)/4000</f>
        <v>0.16500000000000001</v>
      </c>
      <c r="C50" s="54"/>
      <c r="D50" s="54">
        <f t="shared" si="0"/>
        <v>0.22</v>
      </c>
      <c r="E50" s="55"/>
      <c r="F50" s="43"/>
      <c r="G50" s="54">
        <f>(BAWANA!Q47+BAWANA!R47+BAWANA!S47+BAWANA!T47)/4000</f>
        <v>2.7500000000000001E-5</v>
      </c>
      <c r="H50" s="54">
        <f>(BAWANA!U47+BAWANA!V47)/4000</f>
        <v>0</v>
      </c>
      <c r="I50" s="54"/>
      <c r="J50" s="54">
        <f t="shared" si="3"/>
        <v>2.7500000000000001E-5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5.5E-2</v>
      </c>
      <c r="B51" s="54">
        <f>(BAWANA!F48+BAWANA!G48)/4000</f>
        <v>0.16500000000000001</v>
      </c>
      <c r="C51" s="54"/>
      <c r="D51" s="54">
        <f t="shared" si="0"/>
        <v>0.22</v>
      </c>
      <c r="E51" s="55"/>
      <c r="F51" s="43"/>
      <c r="G51" s="54">
        <f>(BAWANA!Q48+BAWANA!R48+BAWANA!S48+BAWANA!T48)/4000</f>
        <v>2.7500000000000001E-5</v>
      </c>
      <c r="H51" s="54">
        <f>(BAWANA!U48+BAWANA!V48)/4000</f>
        <v>0</v>
      </c>
      <c r="I51" s="54"/>
      <c r="J51" s="54">
        <f t="shared" si="3"/>
        <v>2.7500000000000001E-5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5.5E-2</v>
      </c>
      <c r="B52" s="54">
        <f>(BAWANA!F49+BAWANA!G49)/4000</f>
        <v>0.16500000000000001</v>
      </c>
      <c r="C52" s="54"/>
      <c r="D52" s="54">
        <f t="shared" si="0"/>
        <v>0.22</v>
      </c>
      <c r="E52" s="55"/>
      <c r="F52" s="43"/>
      <c r="G52" s="54">
        <f>(BAWANA!Q49+BAWANA!R49+BAWANA!S49+BAWANA!T49)/4000</f>
        <v>2.7500000000000001E-5</v>
      </c>
      <c r="H52" s="54">
        <f>(BAWANA!U49+BAWANA!V49)/4000</f>
        <v>0</v>
      </c>
      <c r="I52" s="54"/>
      <c r="J52" s="54">
        <f t="shared" si="3"/>
        <v>2.7500000000000001E-5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5.5E-2</v>
      </c>
      <c r="B53" s="54">
        <f>(BAWANA!F50+BAWANA!G50)/4000</f>
        <v>0.16500000000000001</v>
      </c>
      <c r="C53" s="54"/>
      <c r="D53" s="54">
        <f t="shared" si="0"/>
        <v>0.22</v>
      </c>
      <c r="E53" s="55"/>
      <c r="F53" s="43"/>
      <c r="G53" s="54">
        <f>(BAWANA!Q50+BAWANA!R50+BAWANA!S50+BAWANA!T50)/4000</f>
        <v>2.7500000000000001E-5</v>
      </c>
      <c r="H53" s="54">
        <f>(BAWANA!U50+BAWANA!V50)/4000</f>
        <v>0</v>
      </c>
      <c r="I53" s="54"/>
      <c r="J53" s="54">
        <f t="shared" si="3"/>
        <v>2.7500000000000001E-5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5.5E-2</v>
      </c>
      <c r="B54" s="54">
        <f>(BAWANA!F51+BAWANA!G51)/4000</f>
        <v>0.16500000000000001</v>
      </c>
      <c r="C54" s="54"/>
      <c r="D54" s="54">
        <f t="shared" si="0"/>
        <v>0.22</v>
      </c>
      <c r="E54" s="55"/>
      <c r="F54" s="43"/>
      <c r="G54" s="54">
        <f>(BAWANA!Q51+BAWANA!R51+BAWANA!S51+BAWANA!T51)/4000</f>
        <v>2.7500000000000001E-5</v>
      </c>
      <c r="H54" s="54">
        <f>(BAWANA!U51+BAWANA!V51)/4000</f>
        <v>0</v>
      </c>
      <c r="I54" s="54"/>
      <c r="J54" s="54">
        <f t="shared" si="3"/>
        <v>2.7500000000000001E-5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5.5E-2</v>
      </c>
      <c r="B55" s="54">
        <f>(BAWANA!F52+BAWANA!G52)/4000</f>
        <v>0.16500000000000001</v>
      </c>
      <c r="C55" s="54"/>
      <c r="D55" s="54">
        <f t="shared" si="0"/>
        <v>0.22</v>
      </c>
      <c r="E55" s="55"/>
      <c r="F55" s="43"/>
      <c r="G55" s="54">
        <f>(BAWANA!Q52+BAWANA!R52+BAWANA!S52+BAWANA!T52)/4000</f>
        <v>2.7500000000000001E-5</v>
      </c>
      <c r="H55" s="54">
        <f>(BAWANA!U52+BAWANA!V52)/4000</f>
        <v>0</v>
      </c>
      <c r="I55" s="54"/>
      <c r="J55" s="54">
        <f t="shared" si="3"/>
        <v>2.7500000000000001E-5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5.5E-2</v>
      </c>
      <c r="B56" s="54">
        <f>(BAWANA!F53+BAWANA!G53)/4000</f>
        <v>0.16500000000000001</v>
      </c>
      <c r="C56" s="54"/>
      <c r="D56" s="54">
        <f t="shared" si="0"/>
        <v>0.22</v>
      </c>
      <c r="E56" s="55"/>
      <c r="F56" s="43"/>
      <c r="G56" s="54">
        <f>(BAWANA!Q53+BAWANA!R53+BAWANA!S53+BAWANA!T53)/4000</f>
        <v>2.7500000000000001E-5</v>
      </c>
      <c r="H56" s="54">
        <f>(BAWANA!U53+BAWANA!V53)/4000</f>
        <v>0</v>
      </c>
      <c r="I56" s="54"/>
      <c r="J56" s="54">
        <f t="shared" si="3"/>
        <v>2.7500000000000001E-5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5.5E-2</v>
      </c>
      <c r="B57" s="54">
        <f>(BAWANA!F54+BAWANA!G54)/4000</f>
        <v>0.16500000000000001</v>
      </c>
      <c r="C57" s="54"/>
      <c r="D57" s="54">
        <f t="shared" si="0"/>
        <v>0.22</v>
      </c>
      <c r="E57" s="55"/>
      <c r="F57" s="43"/>
      <c r="G57" s="54">
        <f>(BAWANA!Q54+BAWANA!R54+BAWANA!S54+BAWANA!T54)/4000</f>
        <v>2.7500000000000001E-5</v>
      </c>
      <c r="H57" s="54">
        <f>(BAWANA!U54+BAWANA!V54)/4000</f>
        <v>0</v>
      </c>
      <c r="I57" s="54"/>
      <c r="J57" s="54">
        <f t="shared" si="3"/>
        <v>2.7500000000000001E-5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5.5E-2</v>
      </c>
      <c r="B58" s="54">
        <f>(BAWANA!F55+BAWANA!G55)/4000</f>
        <v>0.16500000000000001</v>
      </c>
      <c r="C58" s="54"/>
      <c r="D58" s="54">
        <f t="shared" si="0"/>
        <v>0.22</v>
      </c>
      <c r="E58" s="55"/>
      <c r="F58" s="43"/>
      <c r="G58" s="54">
        <f>(BAWANA!Q55+BAWANA!R55+BAWANA!S55+BAWANA!T55)/4000</f>
        <v>2.7500000000000001E-5</v>
      </c>
      <c r="H58" s="54">
        <f>(BAWANA!U55+BAWANA!V55)/4000</f>
        <v>0</v>
      </c>
      <c r="I58" s="54"/>
      <c r="J58" s="54">
        <f t="shared" si="3"/>
        <v>2.7500000000000001E-5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5.5E-2</v>
      </c>
      <c r="B59" s="54">
        <f>(BAWANA!F56+BAWANA!G56)/4000</f>
        <v>0.16500000000000001</v>
      </c>
      <c r="C59" s="54"/>
      <c r="D59" s="54">
        <f t="shared" si="0"/>
        <v>0.22</v>
      </c>
      <c r="E59" s="55"/>
      <c r="F59" s="43"/>
      <c r="G59" s="54">
        <f>(BAWANA!Q56+BAWANA!R56+BAWANA!S56+BAWANA!T56)/4000</f>
        <v>2.7500000000000001E-5</v>
      </c>
      <c r="H59" s="54">
        <f>(BAWANA!U56+BAWANA!V56)/4000</f>
        <v>0</v>
      </c>
      <c r="I59" s="54"/>
      <c r="J59" s="54">
        <f t="shared" si="3"/>
        <v>2.7500000000000001E-5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5.5E-2</v>
      </c>
      <c r="B60" s="54">
        <f>(BAWANA!F57+BAWANA!G57)/4000</f>
        <v>0.16500000000000001</v>
      </c>
      <c r="C60" s="54"/>
      <c r="D60" s="54">
        <f t="shared" si="0"/>
        <v>0.22</v>
      </c>
      <c r="E60" s="55"/>
      <c r="F60" s="43"/>
      <c r="G60" s="54">
        <f>(BAWANA!Q57+BAWANA!R57+BAWANA!S57+BAWANA!T57)/4000</f>
        <v>2.7500000000000001E-5</v>
      </c>
      <c r="H60" s="54">
        <f>(BAWANA!U57+BAWANA!V57)/4000</f>
        <v>0</v>
      </c>
      <c r="I60" s="54"/>
      <c r="J60" s="54">
        <f t="shared" si="3"/>
        <v>2.7500000000000001E-5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5.5E-2</v>
      </c>
      <c r="B61" s="54">
        <f>(BAWANA!F58+BAWANA!G58)/4000</f>
        <v>0.16500000000000001</v>
      </c>
      <c r="C61" s="54"/>
      <c r="D61" s="54">
        <f t="shared" si="0"/>
        <v>0.22</v>
      </c>
      <c r="E61" s="55"/>
      <c r="F61" s="43"/>
      <c r="G61" s="54">
        <f>(BAWANA!Q58+BAWANA!R58+BAWANA!S58+BAWANA!T58)/4000</f>
        <v>2.7500000000000001E-5</v>
      </c>
      <c r="H61" s="54">
        <f>(BAWANA!U58+BAWANA!V58)/4000</f>
        <v>0</v>
      </c>
      <c r="I61" s="54"/>
      <c r="J61" s="54">
        <f t="shared" si="3"/>
        <v>2.7500000000000001E-5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5.5E-2</v>
      </c>
      <c r="B62" s="54">
        <f>(BAWANA!F59+BAWANA!G59)/4000</f>
        <v>0.16500000000000001</v>
      </c>
      <c r="C62" s="54"/>
      <c r="D62" s="54">
        <f t="shared" si="0"/>
        <v>0.22</v>
      </c>
      <c r="E62" s="55"/>
      <c r="F62" s="43"/>
      <c r="G62" s="54">
        <f>(BAWANA!Q59+BAWANA!R59+BAWANA!S59+BAWANA!T59)/4000</f>
        <v>2.7500000000000001E-5</v>
      </c>
      <c r="H62" s="54">
        <f>(BAWANA!U59+BAWANA!V59)/4000</f>
        <v>0</v>
      </c>
      <c r="I62" s="54"/>
      <c r="J62" s="54">
        <f t="shared" si="3"/>
        <v>2.7500000000000001E-5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5.5E-2</v>
      </c>
      <c r="B63" s="54">
        <f>(BAWANA!F60+BAWANA!G60)/4000</f>
        <v>0.16500000000000001</v>
      </c>
      <c r="C63" s="54"/>
      <c r="D63" s="54">
        <f t="shared" si="0"/>
        <v>0.22</v>
      </c>
      <c r="E63" s="55"/>
      <c r="F63" s="43"/>
      <c r="G63" s="54">
        <f>(BAWANA!Q60+BAWANA!R60+BAWANA!S60+BAWANA!T60)/4000</f>
        <v>2.7500000000000001E-5</v>
      </c>
      <c r="H63" s="54">
        <f>(BAWANA!U60+BAWANA!V60)/4000</f>
        <v>0</v>
      </c>
      <c r="I63" s="54"/>
      <c r="J63" s="54">
        <f t="shared" si="3"/>
        <v>2.7500000000000001E-5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5.5E-2</v>
      </c>
      <c r="B64" s="54">
        <f>(BAWANA!F61+BAWANA!G61)/4000</f>
        <v>0.16500000000000001</v>
      </c>
      <c r="C64" s="54"/>
      <c r="D64" s="54">
        <f t="shared" si="0"/>
        <v>0.22</v>
      </c>
      <c r="E64" s="55"/>
      <c r="F64" s="43"/>
      <c r="G64" s="54">
        <f>(BAWANA!Q61+BAWANA!R61+BAWANA!S61+BAWANA!T61)/4000</f>
        <v>2.7500000000000001E-5</v>
      </c>
      <c r="H64" s="54">
        <f>(BAWANA!U61+BAWANA!V61)/4000</f>
        <v>0</v>
      </c>
      <c r="I64" s="54"/>
      <c r="J64" s="54">
        <f t="shared" si="3"/>
        <v>2.7500000000000001E-5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5.5E-2</v>
      </c>
      <c r="B65" s="54">
        <f>(BAWANA!F62+BAWANA!G62)/4000</f>
        <v>0.16500000000000001</v>
      </c>
      <c r="C65" s="54"/>
      <c r="D65" s="54">
        <f t="shared" si="0"/>
        <v>0.22</v>
      </c>
      <c r="E65" s="55"/>
      <c r="F65" s="43"/>
      <c r="G65" s="54">
        <f>(BAWANA!Q62+BAWANA!R62+BAWANA!S62+BAWANA!T62)/4000</f>
        <v>2.7500000000000001E-5</v>
      </c>
      <c r="H65" s="54">
        <f>(BAWANA!U62+BAWANA!V62)/4000</f>
        <v>0</v>
      </c>
      <c r="I65" s="54"/>
      <c r="J65" s="54">
        <f t="shared" si="3"/>
        <v>2.7500000000000001E-5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5.5E-2</v>
      </c>
      <c r="B66" s="54">
        <f>(BAWANA!F63+BAWANA!G63)/4000</f>
        <v>0.16500000000000001</v>
      </c>
      <c r="C66" s="54"/>
      <c r="D66" s="54">
        <f t="shared" si="0"/>
        <v>0.22</v>
      </c>
      <c r="E66" s="55"/>
      <c r="F66" s="43"/>
      <c r="G66" s="54">
        <f>(BAWANA!Q63+BAWANA!R63+BAWANA!S63+BAWANA!T63)/4000</f>
        <v>2.7500000000000001E-5</v>
      </c>
      <c r="H66" s="54">
        <f>(BAWANA!U63+BAWANA!V63)/4000</f>
        <v>0</v>
      </c>
      <c r="I66" s="54"/>
      <c r="J66" s="54">
        <f t="shared" si="3"/>
        <v>2.7500000000000001E-5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5.5E-2</v>
      </c>
      <c r="B67" s="54">
        <f>(BAWANA!F64+BAWANA!G64)/4000</f>
        <v>0.16500000000000001</v>
      </c>
      <c r="C67" s="54"/>
      <c r="D67" s="54">
        <f t="shared" si="0"/>
        <v>0.22</v>
      </c>
      <c r="E67" s="55"/>
      <c r="F67" s="43"/>
      <c r="G67" s="54">
        <f>(BAWANA!Q64+BAWANA!R64+BAWANA!S64+BAWANA!T64)/4000</f>
        <v>2.7500000000000001E-5</v>
      </c>
      <c r="H67" s="54">
        <f>(BAWANA!U64+BAWANA!V64)/4000</f>
        <v>0</v>
      </c>
      <c r="I67" s="54"/>
      <c r="J67" s="54">
        <f t="shared" si="3"/>
        <v>2.7500000000000001E-5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5.5E-2</v>
      </c>
      <c r="B68" s="54">
        <f>(BAWANA!F65+BAWANA!G65)/4000</f>
        <v>0.16500000000000001</v>
      </c>
      <c r="C68" s="54"/>
      <c r="D68" s="54">
        <f t="shared" si="0"/>
        <v>0.22</v>
      </c>
      <c r="E68" s="55"/>
      <c r="F68" s="43"/>
      <c r="G68" s="54">
        <f>(BAWANA!Q65+BAWANA!R65+BAWANA!S65+BAWANA!T65)/4000</f>
        <v>2.7500000000000001E-5</v>
      </c>
      <c r="H68" s="54">
        <f>(BAWANA!U65+BAWANA!V65)/4000</f>
        <v>0</v>
      </c>
      <c r="I68" s="54"/>
      <c r="J68" s="54">
        <f t="shared" si="3"/>
        <v>2.7500000000000001E-5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5.5E-2</v>
      </c>
      <c r="B69" s="54">
        <f>(BAWANA!F66+BAWANA!G66)/4000</f>
        <v>0.16500000000000001</v>
      </c>
      <c r="C69" s="54"/>
      <c r="D69" s="54">
        <f t="shared" si="0"/>
        <v>0.22</v>
      </c>
      <c r="E69" s="55"/>
      <c r="F69" s="43"/>
      <c r="G69" s="54">
        <f>(BAWANA!Q66+BAWANA!R66+BAWANA!S66+BAWANA!T66)/4000</f>
        <v>2.7500000000000001E-5</v>
      </c>
      <c r="H69" s="54">
        <f>(BAWANA!U66+BAWANA!V66)/4000</f>
        <v>0</v>
      </c>
      <c r="I69" s="54"/>
      <c r="J69" s="54">
        <f t="shared" si="3"/>
        <v>2.7500000000000001E-5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5.5E-2</v>
      </c>
      <c r="B70" s="54">
        <f>(BAWANA!F67+BAWANA!G67)/4000</f>
        <v>0.16500000000000001</v>
      </c>
      <c r="C70" s="54"/>
      <c r="D70" s="54">
        <f t="shared" ref="D70:D101" si="8">A70+B70+C70</f>
        <v>0.22</v>
      </c>
      <c r="E70" s="55"/>
      <c r="F70" s="43"/>
      <c r="G70" s="54">
        <f>(BAWANA!Q67+BAWANA!R67+BAWANA!S67+BAWANA!T67)/4000</f>
        <v>2.7500000000000001E-5</v>
      </c>
      <c r="H70" s="54">
        <f>(BAWANA!U67+BAWANA!V67)/4000</f>
        <v>0</v>
      </c>
      <c r="I70" s="54"/>
      <c r="J70" s="54">
        <f t="shared" si="3"/>
        <v>2.7500000000000001E-5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5.5E-2</v>
      </c>
      <c r="B71" s="54">
        <f>(BAWANA!F68+BAWANA!G68)/4000</f>
        <v>0.16500000000000001</v>
      </c>
      <c r="C71" s="54"/>
      <c r="D71" s="54">
        <f t="shared" si="8"/>
        <v>0.22</v>
      </c>
      <c r="E71" s="55"/>
      <c r="F71" s="43"/>
      <c r="G71" s="54">
        <f>(BAWANA!Q68+BAWANA!R68+BAWANA!S68+BAWANA!T68)/4000</f>
        <v>2.7500000000000001E-5</v>
      </c>
      <c r="H71" s="54">
        <f>(BAWANA!U68+BAWANA!V68)/4000</f>
        <v>0</v>
      </c>
      <c r="I71" s="54"/>
      <c r="J71" s="54">
        <f t="shared" ref="J71:J101" si="9">G71+H71+I71</f>
        <v>2.7500000000000001E-5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5.5E-2</v>
      </c>
      <c r="B72" s="54">
        <f>(BAWANA!F69+BAWANA!G69)/4000</f>
        <v>0.16500000000000001</v>
      </c>
      <c r="C72" s="54"/>
      <c r="D72" s="54">
        <f t="shared" si="8"/>
        <v>0.22</v>
      </c>
      <c r="E72" s="55"/>
      <c r="F72" s="43"/>
      <c r="G72" s="54">
        <f>(BAWANA!Q69+BAWANA!R69+BAWANA!S69+BAWANA!T69)/4000</f>
        <v>2.7500000000000001E-5</v>
      </c>
      <c r="H72" s="54">
        <f>(BAWANA!U69+BAWANA!V69)/4000</f>
        <v>0</v>
      </c>
      <c r="I72" s="54"/>
      <c r="J72" s="54">
        <f t="shared" si="9"/>
        <v>2.7500000000000001E-5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5.5E-2</v>
      </c>
      <c r="B73" s="54">
        <f>(BAWANA!F70+BAWANA!G70)/4000</f>
        <v>0.16500000000000001</v>
      </c>
      <c r="C73" s="54"/>
      <c r="D73" s="54">
        <f t="shared" si="8"/>
        <v>0.22</v>
      </c>
      <c r="E73" s="55"/>
      <c r="F73" s="43"/>
      <c r="G73" s="54">
        <f>(BAWANA!Q70+BAWANA!R70+BAWANA!S70+BAWANA!T70)/4000</f>
        <v>2.7500000000000001E-5</v>
      </c>
      <c r="H73" s="54">
        <f>(BAWANA!U70+BAWANA!V70)/4000</f>
        <v>0</v>
      </c>
      <c r="I73" s="54"/>
      <c r="J73" s="54">
        <f t="shared" si="9"/>
        <v>2.7500000000000001E-5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5.5E-2</v>
      </c>
      <c r="B74" s="54">
        <f>(BAWANA!F71+BAWANA!G71)/4000</f>
        <v>0.16500000000000001</v>
      </c>
      <c r="C74" s="54"/>
      <c r="D74" s="54">
        <f t="shared" si="8"/>
        <v>0.22</v>
      </c>
      <c r="E74" s="55"/>
      <c r="F74" s="43"/>
      <c r="G74" s="54">
        <f>(BAWANA!Q71+BAWANA!R71+BAWANA!S71+BAWANA!T71)/4000</f>
        <v>2.7500000000000001E-5</v>
      </c>
      <c r="H74" s="54">
        <f>(BAWANA!U71+BAWANA!V71)/4000</f>
        <v>0</v>
      </c>
      <c r="I74" s="54"/>
      <c r="J74" s="54">
        <f t="shared" si="9"/>
        <v>2.7500000000000001E-5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5.5E-2</v>
      </c>
      <c r="B75" s="54">
        <f>(BAWANA!F72+BAWANA!G72)/4000</f>
        <v>0.16500000000000001</v>
      </c>
      <c r="C75" s="54"/>
      <c r="D75" s="54">
        <f t="shared" si="8"/>
        <v>0.22</v>
      </c>
      <c r="E75" s="55"/>
      <c r="F75" s="43"/>
      <c r="G75" s="54">
        <f>(BAWANA!Q72+BAWANA!R72+BAWANA!S72+BAWANA!T72)/4000</f>
        <v>2.7500000000000001E-5</v>
      </c>
      <c r="H75" s="54">
        <f>(BAWANA!U72+BAWANA!V72)/4000</f>
        <v>0</v>
      </c>
      <c r="I75" s="54"/>
      <c r="J75" s="54">
        <f t="shared" si="9"/>
        <v>2.7500000000000001E-5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5.5E-2</v>
      </c>
      <c r="B76" s="54">
        <f>(BAWANA!F73+BAWANA!G73)/4000</f>
        <v>0.16500000000000001</v>
      </c>
      <c r="C76" s="54"/>
      <c r="D76" s="54">
        <f t="shared" si="8"/>
        <v>0.22</v>
      </c>
      <c r="E76" s="55"/>
      <c r="F76" s="43"/>
      <c r="G76" s="54">
        <f>(BAWANA!Q73+BAWANA!R73+BAWANA!S73+BAWANA!T73)/4000</f>
        <v>2.7500000000000001E-5</v>
      </c>
      <c r="H76" s="54">
        <f>(BAWANA!U73+BAWANA!V73)/4000</f>
        <v>0</v>
      </c>
      <c r="I76" s="54"/>
      <c r="J76" s="54">
        <f t="shared" si="9"/>
        <v>2.7500000000000001E-5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5.5E-2</v>
      </c>
      <c r="B77" s="54">
        <f>(BAWANA!F74+BAWANA!G74)/4000</f>
        <v>0.16500000000000001</v>
      </c>
      <c r="C77" s="54"/>
      <c r="D77" s="54">
        <f t="shared" si="8"/>
        <v>0.22</v>
      </c>
      <c r="E77" s="55"/>
      <c r="F77" s="43"/>
      <c r="G77" s="54">
        <f>(BAWANA!Q74+BAWANA!R74+BAWANA!S74+BAWANA!T74)/4000</f>
        <v>2.7500000000000001E-5</v>
      </c>
      <c r="H77" s="54">
        <f>(BAWANA!U74+BAWANA!V74)/4000</f>
        <v>0</v>
      </c>
      <c r="I77" s="54"/>
      <c r="J77" s="54">
        <f t="shared" si="9"/>
        <v>2.7500000000000001E-5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5.5E-2</v>
      </c>
      <c r="B78" s="54">
        <f>(BAWANA!F75+BAWANA!G75)/4000</f>
        <v>0.16500000000000001</v>
      </c>
      <c r="C78" s="54"/>
      <c r="D78" s="54">
        <f t="shared" si="8"/>
        <v>0.22</v>
      </c>
      <c r="E78" s="55"/>
      <c r="F78" s="43"/>
      <c r="G78" s="54">
        <f>(BAWANA!Q75+BAWANA!R75+BAWANA!S75+BAWANA!T75)/4000</f>
        <v>2.7500000000000001E-5</v>
      </c>
      <c r="H78" s="54">
        <f>(BAWANA!U75+BAWANA!V75)/4000</f>
        <v>0</v>
      </c>
      <c r="I78" s="54"/>
      <c r="J78" s="54">
        <f t="shared" si="9"/>
        <v>2.7500000000000001E-5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5.5E-2</v>
      </c>
      <c r="B79" s="54">
        <f>(BAWANA!F76+BAWANA!G76)/4000</f>
        <v>0.16500000000000001</v>
      </c>
      <c r="C79" s="54"/>
      <c r="D79" s="54">
        <f t="shared" si="8"/>
        <v>0.22</v>
      </c>
      <c r="E79" s="55"/>
      <c r="F79" s="43"/>
      <c r="G79" s="54">
        <f>(BAWANA!Q76+BAWANA!R76+BAWANA!S76+BAWANA!T76)/4000</f>
        <v>2.7500000000000001E-5</v>
      </c>
      <c r="H79" s="54">
        <f>(BAWANA!U76+BAWANA!V76)/4000</f>
        <v>0</v>
      </c>
      <c r="I79" s="54"/>
      <c r="J79" s="54">
        <f t="shared" si="9"/>
        <v>2.7500000000000001E-5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5.5E-2</v>
      </c>
      <c r="B80" s="54">
        <f>(BAWANA!F77+BAWANA!G77)/4000</f>
        <v>0.16500000000000001</v>
      </c>
      <c r="C80" s="54"/>
      <c r="D80" s="54">
        <f t="shared" si="8"/>
        <v>0.22</v>
      </c>
      <c r="E80" s="55"/>
      <c r="F80" s="43"/>
      <c r="G80" s="54">
        <f>(BAWANA!Q77+BAWANA!R77+BAWANA!S77+BAWANA!T77)/4000</f>
        <v>2.7500000000000001E-5</v>
      </c>
      <c r="H80" s="54">
        <f>(BAWANA!U77+BAWANA!V77)/4000</f>
        <v>0</v>
      </c>
      <c r="I80" s="54"/>
      <c r="J80" s="54">
        <f t="shared" si="9"/>
        <v>2.7500000000000001E-5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5.5E-2</v>
      </c>
      <c r="B81" s="54">
        <f>(BAWANA!F78+BAWANA!G78)/4000</f>
        <v>0.16500000000000001</v>
      </c>
      <c r="C81" s="54"/>
      <c r="D81" s="54">
        <f t="shared" si="8"/>
        <v>0.22</v>
      </c>
      <c r="E81" s="55"/>
      <c r="F81" s="43"/>
      <c r="G81" s="54">
        <f>(BAWANA!Q78+BAWANA!R78+BAWANA!S78+BAWANA!T78)/4000</f>
        <v>2.7500000000000001E-5</v>
      </c>
      <c r="H81" s="54">
        <f>(BAWANA!U78+BAWANA!V78)/4000</f>
        <v>0</v>
      </c>
      <c r="I81" s="54"/>
      <c r="J81" s="54">
        <f t="shared" si="9"/>
        <v>2.7500000000000001E-5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5.5E-2</v>
      </c>
      <c r="B82" s="54">
        <f>(BAWANA!F79+BAWANA!G79)/4000</f>
        <v>0.16500000000000001</v>
      </c>
      <c r="C82" s="54"/>
      <c r="D82" s="54">
        <f t="shared" si="8"/>
        <v>0.22</v>
      </c>
      <c r="E82" s="55"/>
      <c r="F82" s="43"/>
      <c r="G82" s="54">
        <f>(BAWANA!Q79+BAWANA!R79+BAWANA!S79+BAWANA!T79)/4000</f>
        <v>2.7500000000000001E-5</v>
      </c>
      <c r="H82" s="54">
        <f>(BAWANA!U79+BAWANA!V79)/4000</f>
        <v>0</v>
      </c>
      <c r="I82" s="54"/>
      <c r="J82" s="54">
        <f t="shared" si="9"/>
        <v>2.7500000000000001E-5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5.5E-2</v>
      </c>
      <c r="B83" s="54">
        <f>(BAWANA!F80+BAWANA!G80)/4000</f>
        <v>0.16500000000000001</v>
      </c>
      <c r="C83" s="54"/>
      <c r="D83" s="54">
        <f t="shared" si="8"/>
        <v>0.22</v>
      </c>
      <c r="E83" s="55"/>
      <c r="F83" s="43"/>
      <c r="G83" s="54">
        <f>(BAWANA!Q80+BAWANA!R80+BAWANA!S80+BAWANA!T80)/4000</f>
        <v>2.7500000000000001E-5</v>
      </c>
      <c r="H83" s="54">
        <f>(BAWANA!U80+BAWANA!V80)/4000</f>
        <v>0</v>
      </c>
      <c r="I83" s="54"/>
      <c r="J83" s="54">
        <f t="shared" si="9"/>
        <v>2.7500000000000001E-5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5.5E-2</v>
      </c>
      <c r="B84" s="54">
        <f>(BAWANA!F81+BAWANA!G81)/4000</f>
        <v>0.16500000000000001</v>
      </c>
      <c r="C84" s="54"/>
      <c r="D84" s="54">
        <f t="shared" si="8"/>
        <v>0.22</v>
      </c>
      <c r="E84" s="55"/>
      <c r="F84" s="43"/>
      <c r="G84" s="54">
        <f>(BAWANA!Q81+BAWANA!R81+BAWANA!S81+BAWANA!T81)/4000</f>
        <v>2.7500000000000001E-5</v>
      </c>
      <c r="H84" s="54">
        <f>(BAWANA!U81+BAWANA!V81)/4000</f>
        <v>0</v>
      </c>
      <c r="I84" s="54"/>
      <c r="J84" s="54">
        <f t="shared" si="9"/>
        <v>2.7500000000000001E-5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5.5E-2</v>
      </c>
      <c r="B85" s="54">
        <f>(BAWANA!F82+BAWANA!G82)/4000</f>
        <v>0.16500000000000001</v>
      </c>
      <c r="C85" s="54"/>
      <c r="D85" s="54">
        <f t="shared" si="8"/>
        <v>0.22</v>
      </c>
      <c r="E85" s="55"/>
      <c r="F85" s="43"/>
      <c r="G85" s="54">
        <f>(BAWANA!Q82+BAWANA!R82+BAWANA!S82+BAWANA!T82)/4000</f>
        <v>2.7500000000000001E-5</v>
      </c>
      <c r="H85" s="54">
        <f>(BAWANA!U82+BAWANA!V82)/4000</f>
        <v>0</v>
      </c>
      <c r="I85" s="54"/>
      <c r="J85" s="54">
        <f t="shared" si="9"/>
        <v>2.7500000000000001E-5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5.5E-2</v>
      </c>
      <c r="B86" s="54">
        <f>(BAWANA!F83+BAWANA!G83)/4000</f>
        <v>0.16500000000000001</v>
      </c>
      <c r="C86" s="54"/>
      <c r="D86" s="54">
        <f t="shared" si="8"/>
        <v>0.22</v>
      </c>
      <c r="E86" s="55"/>
      <c r="F86" s="43"/>
      <c r="G86" s="54">
        <f>(BAWANA!Q83+BAWANA!R83+BAWANA!S83+BAWANA!T83)/4000</f>
        <v>2.7500000000000001E-5</v>
      </c>
      <c r="H86" s="54">
        <f>(BAWANA!U83+BAWANA!V83)/4000</f>
        <v>0</v>
      </c>
      <c r="I86" s="54"/>
      <c r="J86" s="54">
        <f t="shared" si="9"/>
        <v>2.7500000000000001E-5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5.5E-2</v>
      </c>
      <c r="B87" s="54">
        <f>(BAWANA!F84+BAWANA!G84)/4000</f>
        <v>0.16500000000000001</v>
      </c>
      <c r="C87" s="54"/>
      <c r="D87" s="54">
        <f t="shared" si="8"/>
        <v>0.22</v>
      </c>
      <c r="E87" s="55"/>
      <c r="F87" s="43"/>
      <c r="G87" s="54">
        <f>(BAWANA!Q84+BAWANA!R84+BAWANA!S84+BAWANA!T84)/4000</f>
        <v>2.7500000000000001E-5</v>
      </c>
      <c r="H87" s="54">
        <f>(BAWANA!U84+BAWANA!V84)/4000</f>
        <v>0</v>
      </c>
      <c r="I87" s="54"/>
      <c r="J87" s="54">
        <f t="shared" si="9"/>
        <v>2.7500000000000001E-5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5.5E-2</v>
      </c>
      <c r="B88" s="54">
        <f>(BAWANA!F85+BAWANA!G85)/4000</f>
        <v>0.16500000000000001</v>
      </c>
      <c r="C88" s="54"/>
      <c r="D88" s="54">
        <f t="shared" si="8"/>
        <v>0.22</v>
      </c>
      <c r="E88" s="55"/>
      <c r="F88" s="43"/>
      <c r="G88" s="54">
        <f>(BAWANA!Q85+BAWANA!R85+BAWANA!S85+BAWANA!T85)/4000</f>
        <v>2.7500000000000001E-5</v>
      </c>
      <c r="H88" s="54">
        <f>(BAWANA!U85+BAWANA!V85)/4000</f>
        <v>0</v>
      </c>
      <c r="I88" s="54"/>
      <c r="J88" s="54">
        <f t="shared" si="9"/>
        <v>2.7500000000000001E-5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5.5E-2</v>
      </c>
      <c r="B89" s="54">
        <f>(BAWANA!F86+BAWANA!G86)/4000</f>
        <v>0.16500000000000001</v>
      </c>
      <c r="C89" s="54"/>
      <c r="D89" s="54">
        <f t="shared" si="8"/>
        <v>0.22</v>
      </c>
      <c r="E89" s="55"/>
      <c r="F89" s="43"/>
      <c r="G89" s="54">
        <f>(BAWANA!Q86+BAWANA!R86+BAWANA!S86+BAWANA!T86)/4000</f>
        <v>2.7500000000000001E-5</v>
      </c>
      <c r="H89" s="54">
        <f>(BAWANA!U86+BAWANA!V86)/4000</f>
        <v>0</v>
      </c>
      <c r="I89" s="54"/>
      <c r="J89" s="54">
        <f t="shared" si="9"/>
        <v>2.7500000000000001E-5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5.5E-2</v>
      </c>
      <c r="B90" s="54">
        <f>(BAWANA!F87+BAWANA!G87)/4000</f>
        <v>0.16500000000000001</v>
      </c>
      <c r="C90" s="54"/>
      <c r="D90" s="54">
        <f t="shared" si="8"/>
        <v>0.22</v>
      </c>
      <c r="E90" s="55"/>
      <c r="F90" s="43"/>
      <c r="G90" s="54">
        <f>(BAWANA!Q87+BAWANA!R87+BAWANA!S87+BAWANA!T87)/4000</f>
        <v>2.7500000000000001E-5</v>
      </c>
      <c r="H90" s="54">
        <f>(BAWANA!U87+BAWANA!V87)/4000</f>
        <v>0</v>
      </c>
      <c r="I90" s="54"/>
      <c r="J90" s="54">
        <f t="shared" si="9"/>
        <v>2.7500000000000001E-5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5.5E-2</v>
      </c>
      <c r="B91" s="54">
        <f>(BAWANA!F88+BAWANA!G88)/4000</f>
        <v>0.16500000000000001</v>
      </c>
      <c r="C91" s="54"/>
      <c r="D91" s="54">
        <f t="shared" si="8"/>
        <v>0.22</v>
      </c>
      <c r="E91" s="55"/>
      <c r="F91" s="43"/>
      <c r="G91" s="54">
        <f>(BAWANA!Q88+BAWANA!R88+BAWANA!S88+BAWANA!T88)/4000</f>
        <v>2.7500000000000001E-5</v>
      </c>
      <c r="H91" s="54">
        <f>(BAWANA!U88+BAWANA!V88)/4000</f>
        <v>0</v>
      </c>
      <c r="I91" s="54"/>
      <c r="J91" s="54">
        <f t="shared" si="9"/>
        <v>2.7500000000000001E-5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5.5E-2</v>
      </c>
      <c r="B92" s="54">
        <f>(BAWANA!F89+BAWANA!G89)/4000</f>
        <v>0.16500000000000001</v>
      </c>
      <c r="C92" s="54"/>
      <c r="D92" s="54">
        <f t="shared" si="8"/>
        <v>0.22</v>
      </c>
      <c r="E92" s="55"/>
      <c r="F92" s="43"/>
      <c r="G92" s="54">
        <f>(BAWANA!Q89+BAWANA!R89+BAWANA!S89+BAWANA!T89)/4000</f>
        <v>2.7500000000000001E-5</v>
      </c>
      <c r="H92" s="54">
        <f>(BAWANA!U89+BAWANA!V89)/4000</f>
        <v>0</v>
      </c>
      <c r="I92" s="54"/>
      <c r="J92" s="54">
        <f t="shared" si="9"/>
        <v>2.7500000000000001E-5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5.5E-2</v>
      </c>
      <c r="B93" s="54">
        <f>(BAWANA!F90+BAWANA!G90)/4000</f>
        <v>0.16500000000000001</v>
      </c>
      <c r="C93" s="54"/>
      <c r="D93" s="54">
        <f t="shared" si="8"/>
        <v>0.22</v>
      </c>
      <c r="E93" s="55"/>
      <c r="F93" s="43"/>
      <c r="G93" s="54">
        <f>(BAWANA!Q90+BAWANA!R90+BAWANA!S90+BAWANA!T90)/4000</f>
        <v>2.7500000000000001E-5</v>
      </c>
      <c r="H93" s="54">
        <f>(BAWANA!U90+BAWANA!V90)/4000</f>
        <v>0</v>
      </c>
      <c r="I93" s="54"/>
      <c r="J93" s="54">
        <f t="shared" si="9"/>
        <v>2.7500000000000001E-5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5.5E-2</v>
      </c>
      <c r="B94" s="54">
        <f>(BAWANA!F91+BAWANA!G91)/4000</f>
        <v>0.16500000000000001</v>
      </c>
      <c r="C94" s="54"/>
      <c r="D94" s="54">
        <f t="shared" si="8"/>
        <v>0.22</v>
      </c>
      <c r="E94" s="55"/>
      <c r="F94" s="43"/>
      <c r="G94" s="54">
        <f>(BAWANA!Q91+BAWANA!R91+BAWANA!S91+BAWANA!T91)/4000</f>
        <v>2.7500000000000001E-5</v>
      </c>
      <c r="H94" s="54">
        <f>(BAWANA!U91+BAWANA!V91)/4000</f>
        <v>0</v>
      </c>
      <c r="I94" s="54"/>
      <c r="J94" s="54">
        <f t="shared" si="9"/>
        <v>2.7500000000000001E-5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5.5E-2</v>
      </c>
      <c r="B95" s="54">
        <f>(BAWANA!F92+BAWANA!G92)/4000</f>
        <v>0.16500000000000001</v>
      </c>
      <c r="C95" s="54"/>
      <c r="D95" s="54">
        <f t="shared" si="8"/>
        <v>0.22</v>
      </c>
      <c r="E95" s="55"/>
      <c r="F95" s="43"/>
      <c r="G95" s="54">
        <f>(BAWANA!Q92+BAWANA!R92+BAWANA!S92+BAWANA!T92)/4000</f>
        <v>2.7500000000000001E-5</v>
      </c>
      <c r="H95" s="54">
        <f>(BAWANA!U92+BAWANA!V92)/4000</f>
        <v>0</v>
      </c>
      <c r="I95" s="54"/>
      <c r="J95" s="54">
        <f t="shared" si="9"/>
        <v>2.7500000000000001E-5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5.5E-2</v>
      </c>
      <c r="B96" s="54">
        <f>(BAWANA!F93+BAWANA!G93)/4000</f>
        <v>0.16500000000000001</v>
      </c>
      <c r="C96" s="54"/>
      <c r="D96" s="54">
        <f t="shared" si="8"/>
        <v>0.22</v>
      </c>
      <c r="E96" s="55"/>
      <c r="F96" s="43"/>
      <c r="G96" s="54">
        <f>(BAWANA!Q93+BAWANA!R93+BAWANA!S93+BAWANA!T93)/4000</f>
        <v>2.7500000000000001E-5</v>
      </c>
      <c r="H96" s="54">
        <f>(BAWANA!U93+BAWANA!V93)/4000</f>
        <v>0</v>
      </c>
      <c r="I96" s="54"/>
      <c r="J96" s="54">
        <f t="shared" si="9"/>
        <v>2.7500000000000001E-5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5.5E-2</v>
      </c>
      <c r="B97" s="54">
        <f>(BAWANA!F94+BAWANA!G94)/4000</f>
        <v>0.16500000000000001</v>
      </c>
      <c r="C97" s="54"/>
      <c r="D97" s="54">
        <f t="shared" si="8"/>
        <v>0.22</v>
      </c>
      <c r="E97" s="55"/>
      <c r="F97" s="43"/>
      <c r="G97" s="54">
        <f>(BAWANA!Q94+BAWANA!R94+BAWANA!S94+BAWANA!T94)/4000</f>
        <v>2.7500000000000001E-5</v>
      </c>
      <c r="H97" s="54">
        <f>(BAWANA!U94+BAWANA!V94)/4000</f>
        <v>0</v>
      </c>
      <c r="I97" s="54"/>
      <c r="J97" s="54">
        <f t="shared" si="9"/>
        <v>2.7500000000000001E-5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5.5E-2</v>
      </c>
      <c r="B98" s="54">
        <f>(BAWANA!F95+BAWANA!G95)/4000</f>
        <v>0.16500000000000001</v>
      </c>
      <c r="C98" s="54"/>
      <c r="D98" s="54">
        <f t="shared" si="8"/>
        <v>0.22</v>
      </c>
      <c r="E98" s="55"/>
      <c r="F98" s="43"/>
      <c r="G98" s="54">
        <f>(BAWANA!Q95+BAWANA!R95+BAWANA!S95+BAWANA!T95)/4000</f>
        <v>2.7500000000000001E-5</v>
      </c>
      <c r="H98" s="54">
        <f>(BAWANA!U95+BAWANA!V95)/4000</f>
        <v>0</v>
      </c>
      <c r="I98" s="54"/>
      <c r="J98" s="54">
        <f t="shared" si="9"/>
        <v>2.7500000000000001E-5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5.5E-2</v>
      </c>
      <c r="B99" s="54">
        <f>(BAWANA!F96+BAWANA!G96)/4000</f>
        <v>0.16500000000000001</v>
      </c>
      <c r="C99" s="54"/>
      <c r="D99" s="54">
        <f t="shared" si="8"/>
        <v>0.22</v>
      </c>
      <c r="E99" s="55"/>
      <c r="F99" s="43"/>
      <c r="G99" s="54">
        <f>(BAWANA!Q96+BAWANA!R96+BAWANA!S96+BAWANA!T96)/4000</f>
        <v>2.7500000000000001E-5</v>
      </c>
      <c r="H99" s="54">
        <f>(BAWANA!U96+BAWANA!V96)/4000</f>
        <v>0</v>
      </c>
      <c r="I99" s="54"/>
      <c r="J99" s="54">
        <f t="shared" si="9"/>
        <v>2.7500000000000001E-5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5.5E-2</v>
      </c>
      <c r="B100" s="54">
        <f>(BAWANA!F97+BAWANA!G97)/4000</f>
        <v>0.16500000000000001</v>
      </c>
      <c r="C100" s="54"/>
      <c r="D100" s="54">
        <f t="shared" si="8"/>
        <v>0.22</v>
      </c>
      <c r="E100" s="55"/>
      <c r="F100" s="43"/>
      <c r="G100" s="54">
        <f>(BAWANA!Q97+BAWANA!R97+BAWANA!S97+BAWANA!T97)/4000</f>
        <v>2.7500000000000001E-5</v>
      </c>
      <c r="H100" s="54">
        <f>(BAWANA!U97+BAWANA!V97)/4000</f>
        <v>0</v>
      </c>
      <c r="I100" s="54"/>
      <c r="J100" s="54">
        <f t="shared" si="9"/>
        <v>2.7500000000000001E-5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5.5E-2</v>
      </c>
      <c r="B101" s="54">
        <f>(BAWANA!F98+BAWANA!G98)/4000</f>
        <v>0.16500000000000001</v>
      </c>
      <c r="C101" s="54"/>
      <c r="D101" s="54">
        <f t="shared" si="8"/>
        <v>0.22</v>
      </c>
      <c r="E101" s="55"/>
      <c r="F101" s="43"/>
      <c r="G101" s="54">
        <f>(BAWANA!Q98+BAWANA!R98+BAWANA!S98+BAWANA!T98)/4000</f>
        <v>2.7500000000000001E-5</v>
      </c>
      <c r="H101" s="54">
        <f>(BAWANA!U98+BAWANA!V98)/4000</f>
        <v>0</v>
      </c>
      <c r="I101" s="54"/>
      <c r="J101" s="54">
        <f t="shared" si="9"/>
        <v>2.7500000000000001E-5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5.2799999999999985</v>
      </c>
      <c r="B102" s="54">
        <f t="shared" ref="B102:M102" si="14">SUM(B6:B101)</f>
        <v>15.839999999999961</v>
      </c>
      <c r="C102" s="54">
        <f t="shared" si="14"/>
        <v>0</v>
      </c>
      <c r="D102" s="54">
        <f t="shared" si="14"/>
        <v>21.119999999999994</v>
      </c>
      <c r="E102" s="54">
        <f t="shared" si="14"/>
        <v>0</v>
      </c>
      <c r="F102" s="54">
        <f t="shared" si="14"/>
        <v>0</v>
      </c>
      <c r="G102" s="54">
        <f t="shared" si="14"/>
        <v>2.5900000000000025E-3</v>
      </c>
      <c r="H102" s="54">
        <f t="shared" si="14"/>
        <v>0</v>
      </c>
      <c r="I102" s="54"/>
      <c r="J102" s="54">
        <f t="shared" si="14"/>
        <v>2.5900000000000025E-3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Z3" activePane="bottomRight" state="frozen"/>
      <selection sqref="A1:D35"/>
      <selection pane="topRight" sqref="A1:D35"/>
      <selection pane="bottomLeft" sqref="A1:D35"/>
      <selection pane="bottomRight" activeCell="BH3" sqref="BH3:B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0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150</v>
      </c>
      <c r="X1" t="s">
        <v>496</v>
      </c>
      <c r="Y1" t="s">
        <v>149</v>
      </c>
      <c r="Z1" t="s">
        <v>497</v>
      </c>
      <c r="AA1" t="s">
        <v>150</v>
      </c>
      <c r="AB1" t="s">
        <v>496</v>
      </c>
      <c r="AC1" t="s">
        <v>496</v>
      </c>
      <c r="AD1" t="s">
        <v>149</v>
      </c>
      <c r="AE1" t="s">
        <v>498</v>
      </c>
      <c r="AF1" t="s">
        <v>150</v>
      </c>
      <c r="AG1" t="s">
        <v>496</v>
      </c>
      <c r="AH1" t="s">
        <v>496</v>
      </c>
      <c r="AI1" t="s">
        <v>496</v>
      </c>
      <c r="AJ1" t="s">
        <v>496</v>
      </c>
      <c r="AK1" t="s">
        <v>149</v>
      </c>
      <c r="AL1" t="s">
        <v>499</v>
      </c>
      <c r="AM1" t="s">
        <v>150</v>
      </c>
      <c r="AN1" t="s">
        <v>150</v>
      </c>
      <c r="AO1" t="s">
        <v>150</v>
      </c>
      <c r="AP1" t="s">
        <v>503</v>
      </c>
      <c r="AQ1" t="s">
        <v>504</v>
      </c>
      <c r="AR1" t="s">
        <v>150</v>
      </c>
      <c r="AS1" t="s">
        <v>505</v>
      </c>
      <c r="AT1" t="s">
        <v>150</v>
      </c>
      <c r="AU1" t="s">
        <v>507</v>
      </c>
      <c r="AV1" t="s">
        <v>508</v>
      </c>
      <c r="AW1" t="s">
        <v>509</v>
      </c>
      <c r="AX1" t="s">
        <v>496</v>
      </c>
      <c r="AY1" t="s">
        <v>149</v>
      </c>
      <c r="AZ1" t="s">
        <v>149</v>
      </c>
      <c r="BA1" t="s">
        <v>150</v>
      </c>
      <c r="BB1" t="s">
        <v>496</v>
      </c>
      <c r="BC1" t="s">
        <v>150</v>
      </c>
      <c r="BD1" t="s">
        <v>149</v>
      </c>
      <c r="BE1" t="s">
        <v>509</v>
      </c>
      <c r="BF1" t="s">
        <v>150</v>
      </c>
      <c r="BG1" t="s">
        <v>150</v>
      </c>
      <c r="BH1" t="s">
        <v>149</v>
      </c>
    </row>
    <row r="2" spans="1:6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44999</v>
      </c>
      <c r="W2" s="30" t="s">
        <v>495</v>
      </c>
      <c r="X2" t="s">
        <v>269</v>
      </c>
      <c r="Y2" t="s">
        <v>495</v>
      </c>
      <c r="Z2" t="s">
        <v>149</v>
      </c>
      <c r="AA2" t="s">
        <v>495</v>
      </c>
      <c r="AB2" t="s">
        <v>283</v>
      </c>
      <c r="AC2" t="s">
        <v>282</v>
      </c>
      <c r="AD2" t="s">
        <v>495</v>
      </c>
      <c r="AE2" t="s">
        <v>246</v>
      </c>
      <c r="AF2" t="s">
        <v>495</v>
      </c>
      <c r="AG2" t="s">
        <v>268</v>
      </c>
      <c r="AH2" t="s">
        <v>270</v>
      </c>
      <c r="AI2" t="s">
        <v>281</v>
      </c>
      <c r="AJ2" t="s">
        <v>232</v>
      </c>
      <c r="AK2" t="s">
        <v>495</v>
      </c>
      <c r="AL2" t="s">
        <v>149</v>
      </c>
      <c r="AM2" t="s">
        <v>500</v>
      </c>
      <c r="AN2" t="s">
        <v>501</v>
      </c>
      <c r="AO2" t="s">
        <v>502</v>
      </c>
      <c r="AP2" t="s">
        <v>405</v>
      </c>
      <c r="AQ2" t="s">
        <v>150</v>
      </c>
      <c r="AR2" t="s">
        <v>501</v>
      </c>
      <c r="AS2" t="s">
        <v>391</v>
      </c>
      <c r="AT2" t="s">
        <v>506</v>
      </c>
      <c r="AU2" t="s">
        <v>153</v>
      </c>
      <c r="AV2" t="s">
        <v>149</v>
      </c>
      <c r="AW2" t="s">
        <v>149</v>
      </c>
      <c r="AX2" t="s">
        <v>240</v>
      </c>
      <c r="AY2" t="s">
        <v>510</v>
      </c>
      <c r="AZ2" t="s">
        <v>510</v>
      </c>
      <c r="BA2" t="s">
        <v>511</v>
      </c>
      <c r="BB2" t="s">
        <v>237</v>
      </c>
      <c r="BC2" t="s">
        <v>501</v>
      </c>
      <c r="BD2" t="s">
        <v>512</v>
      </c>
      <c r="BE2" t="s">
        <v>150</v>
      </c>
      <c r="BF2" t="s">
        <v>513</v>
      </c>
      <c r="BG2" t="s">
        <v>510</v>
      </c>
      <c r="BH2" t="s">
        <v>514</v>
      </c>
    </row>
    <row r="3" spans="1:60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29.75</v>
      </c>
      <c r="I3" s="95">
        <v>0.26</v>
      </c>
      <c r="J3" s="95">
        <v>4.8599999999999994</v>
      </c>
      <c r="K3" s="95">
        <v>0</v>
      </c>
      <c r="L3" s="95">
        <v>0</v>
      </c>
      <c r="M3" s="114">
        <v>0</v>
      </c>
      <c r="N3" s="113">
        <v>279.61</v>
      </c>
      <c r="O3" s="95">
        <v>305.26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0.35</v>
      </c>
      <c r="Y3">
        <v>44.87</v>
      </c>
      <c r="Z3">
        <v>0</v>
      </c>
      <c r="AA3">
        <v>15.04</v>
      </c>
      <c r="AB3">
        <v>0.18</v>
      </c>
      <c r="AC3">
        <v>0.49</v>
      </c>
      <c r="AD3">
        <v>0</v>
      </c>
      <c r="AE3">
        <v>24.45</v>
      </c>
      <c r="AF3">
        <v>11.65</v>
      </c>
      <c r="AG3">
        <v>0.54</v>
      </c>
      <c r="AH3">
        <v>0.26</v>
      </c>
      <c r="AI3">
        <v>0.27</v>
      </c>
      <c r="AJ3">
        <v>0.26</v>
      </c>
      <c r="AK3">
        <v>34.74</v>
      </c>
      <c r="AL3">
        <v>0</v>
      </c>
      <c r="AM3">
        <v>10</v>
      </c>
      <c r="AN3">
        <v>21.94</v>
      </c>
      <c r="AO3">
        <v>55</v>
      </c>
      <c r="AP3">
        <v>0</v>
      </c>
      <c r="AQ3">
        <v>0</v>
      </c>
      <c r="AR3">
        <v>20</v>
      </c>
      <c r="AS3">
        <v>2.89</v>
      </c>
      <c r="AT3">
        <v>5</v>
      </c>
      <c r="AU3">
        <v>4.51</v>
      </c>
      <c r="AV3">
        <v>0</v>
      </c>
      <c r="AW3">
        <v>0</v>
      </c>
      <c r="AX3">
        <v>0.32</v>
      </c>
      <c r="AY3">
        <v>50</v>
      </c>
      <c r="AZ3">
        <v>100</v>
      </c>
      <c r="BA3">
        <v>11.63</v>
      </c>
      <c r="BB3">
        <v>0.35</v>
      </c>
      <c r="BC3">
        <v>30</v>
      </c>
      <c r="BD3">
        <v>50</v>
      </c>
      <c r="BE3">
        <v>0</v>
      </c>
      <c r="BF3">
        <v>0</v>
      </c>
      <c r="BG3">
        <v>125</v>
      </c>
      <c r="BH3">
        <v>0</v>
      </c>
    </row>
    <row r="4" spans="1:60">
      <c r="A4" t="s">
        <v>240</v>
      </c>
      <c r="B4" t="s">
        <v>232</v>
      </c>
      <c r="C4" t="s">
        <v>234</v>
      </c>
      <c r="G4" t="s">
        <v>46</v>
      </c>
      <c r="H4" s="115">
        <v>29.75</v>
      </c>
      <c r="I4" s="88">
        <v>0.26</v>
      </c>
      <c r="J4" s="88">
        <v>4.8599999999999994</v>
      </c>
      <c r="K4" s="88">
        <v>0</v>
      </c>
      <c r="L4" s="88">
        <v>0</v>
      </c>
      <c r="M4" s="116">
        <v>0</v>
      </c>
      <c r="N4" s="115">
        <v>279.61</v>
      </c>
      <c r="O4" s="88">
        <v>305.26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0.35</v>
      </c>
      <c r="Y4">
        <v>44.87</v>
      </c>
      <c r="Z4">
        <v>0</v>
      </c>
      <c r="AA4">
        <v>15.04</v>
      </c>
      <c r="AB4">
        <v>0.18</v>
      </c>
      <c r="AC4">
        <v>0.49</v>
      </c>
      <c r="AD4">
        <v>0</v>
      </c>
      <c r="AE4">
        <v>24.45</v>
      </c>
      <c r="AF4">
        <v>11.65</v>
      </c>
      <c r="AG4">
        <v>0.54</v>
      </c>
      <c r="AH4">
        <v>0.26</v>
      </c>
      <c r="AI4">
        <v>0.27</v>
      </c>
      <c r="AJ4">
        <v>0.26</v>
      </c>
      <c r="AK4">
        <v>34.74</v>
      </c>
      <c r="AL4">
        <v>0</v>
      </c>
      <c r="AM4">
        <v>10</v>
      </c>
      <c r="AN4">
        <v>21.94</v>
      </c>
      <c r="AO4">
        <v>55</v>
      </c>
      <c r="AP4">
        <v>0</v>
      </c>
      <c r="AQ4">
        <v>0</v>
      </c>
      <c r="AR4">
        <v>20</v>
      </c>
      <c r="AS4">
        <v>2.89</v>
      </c>
      <c r="AT4">
        <v>5</v>
      </c>
      <c r="AU4">
        <v>4.51</v>
      </c>
      <c r="AV4">
        <v>0</v>
      </c>
      <c r="AW4">
        <v>0</v>
      </c>
      <c r="AX4">
        <v>0.32</v>
      </c>
      <c r="AY4">
        <v>50</v>
      </c>
      <c r="AZ4">
        <v>100</v>
      </c>
      <c r="BA4">
        <v>11.63</v>
      </c>
      <c r="BB4">
        <v>0.35</v>
      </c>
      <c r="BC4">
        <v>30</v>
      </c>
      <c r="BD4">
        <v>50</v>
      </c>
      <c r="BE4">
        <v>0</v>
      </c>
      <c r="BF4">
        <v>0</v>
      </c>
      <c r="BG4">
        <v>125</v>
      </c>
      <c r="BH4">
        <v>0</v>
      </c>
    </row>
    <row r="5" spans="1:60">
      <c r="A5" t="s">
        <v>241</v>
      </c>
      <c r="B5" t="s">
        <v>233</v>
      </c>
      <c r="C5" t="s">
        <v>235</v>
      </c>
      <c r="G5" t="s">
        <v>47</v>
      </c>
      <c r="H5" s="115">
        <v>29.75</v>
      </c>
      <c r="I5" s="88">
        <v>0.26</v>
      </c>
      <c r="J5" s="88">
        <v>4.8599999999999994</v>
      </c>
      <c r="K5" s="88">
        <v>0</v>
      </c>
      <c r="L5" s="88">
        <v>0</v>
      </c>
      <c r="M5" s="116">
        <v>0</v>
      </c>
      <c r="N5" s="115">
        <v>279.61</v>
      </c>
      <c r="O5" s="88">
        <v>305.26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0.35</v>
      </c>
      <c r="Y5">
        <v>44.87</v>
      </c>
      <c r="Z5">
        <v>0</v>
      </c>
      <c r="AA5">
        <v>15.04</v>
      </c>
      <c r="AB5">
        <v>0.18</v>
      </c>
      <c r="AC5">
        <v>0.49</v>
      </c>
      <c r="AD5">
        <v>0</v>
      </c>
      <c r="AE5">
        <v>24.45</v>
      </c>
      <c r="AF5">
        <v>11.65</v>
      </c>
      <c r="AG5">
        <v>0.54</v>
      </c>
      <c r="AH5">
        <v>0.26</v>
      </c>
      <c r="AI5">
        <v>0.27</v>
      </c>
      <c r="AJ5">
        <v>0.26</v>
      </c>
      <c r="AK5">
        <v>34.74</v>
      </c>
      <c r="AL5">
        <v>0</v>
      </c>
      <c r="AM5">
        <v>10</v>
      </c>
      <c r="AN5">
        <v>21.94</v>
      </c>
      <c r="AO5">
        <v>55</v>
      </c>
      <c r="AP5">
        <v>0</v>
      </c>
      <c r="AQ5">
        <v>0</v>
      </c>
      <c r="AR5">
        <v>20</v>
      </c>
      <c r="AS5">
        <v>2.89</v>
      </c>
      <c r="AT5">
        <v>5</v>
      </c>
      <c r="AU5">
        <v>4.51</v>
      </c>
      <c r="AV5">
        <v>0</v>
      </c>
      <c r="AW5">
        <v>0</v>
      </c>
      <c r="AX5">
        <v>0.32</v>
      </c>
      <c r="AY5">
        <v>50</v>
      </c>
      <c r="AZ5">
        <v>100</v>
      </c>
      <c r="BA5">
        <v>11.63</v>
      </c>
      <c r="BB5">
        <v>0.35</v>
      </c>
      <c r="BC5">
        <v>30</v>
      </c>
      <c r="BD5">
        <v>50</v>
      </c>
      <c r="BE5">
        <v>0</v>
      </c>
      <c r="BF5">
        <v>0</v>
      </c>
      <c r="BG5">
        <v>125</v>
      </c>
      <c r="BH5">
        <v>0</v>
      </c>
    </row>
    <row r="6" spans="1:60">
      <c r="A6" t="s">
        <v>242</v>
      </c>
      <c r="B6" t="s">
        <v>264</v>
      </c>
      <c r="C6" t="s">
        <v>236</v>
      </c>
      <c r="G6" t="s">
        <v>48</v>
      </c>
      <c r="H6" s="115">
        <v>29.75</v>
      </c>
      <c r="I6" s="88">
        <v>0.26</v>
      </c>
      <c r="J6" s="88">
        <v>4.8599999999999994</v>
      </c>
      <c r="K6" s="88">
        <v>0</v>
      </c>
      <c r="L6" s="88">
        <v>0</v>
      </c>
      <c r="M6" s="116">
        <v>0</v>
      </c>
      <c r="N6" s="115">
        <v>279.61</v>
      </c>
      <c r="O6" s="88">
        <v>305.26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0.35</v>
      </c>
      <c r="Y6">
        <v>44.87</v>
      </c>
      <c r="Z6">
        <v>0</v>
      </c>
      <c r="AA6">
        <v>15.04</v>
      </c>
      <c r="AB6">
        <v>0.18</v>
      </c>
      <c r="AC6">
        <v>0.49</v>
      </c>
      <c r="AD6">
        <v>0</v>
      </c>
      <c r="AE6">
        <v>24.45</v>
      </c>
      <c r="AF6">
        <v>11.65</v>
      </c>
      <c r="AG6">
        <v>0.54</v>
      </c>
      <c r="AH6">
        <v>0.26</v>
      </c>
      <c r="AI6">
        <v>0.27</v>
      </c>
      <c r="AJ6">
        <v>0.26</v>
      </c>
      <c r="AK6">
        <v>34.74</v>
      </c>
      <c r="AL6">
        <v>0</v>
      </c>
      <c r="AM6">
        <v>10</v>
      </c>
      <c r="AN6">
        <v>21.94</v>
      </c>
      <c r="AO6">
        <v>55</v>
      </c>
      <c r="AP6">
        <v>0</v>
      </c>
      <c r="AQ6">
        <v>0</v>
      </c>
      <c r="AR6">
        <v>20</v>
      </c>
      <c r="AS6">
        <v>2.89</v>
      </c>
      <c r="AT6">
        <v>5</v>
      </c>
      <c r="AU6">
        <v>4.51</v>
      </c>
      <c r="AV6">
        <v>0</v>
      </c>
      <c r="AW6">
        <v>0</v>
      </c>
      <c r="AX6">
        <v>0.32</v>
      </c>
      <c r="AY6">
        <v>50</v>
      </c>
      <c r="AZ6">
        <v>100</v>
      </c>
      <c r="BA6">
        <v>11.63</v>
      </c>
      <c r="BB6">
        <v>0.35</v>
      </c>
      <c r="BC6">
        <v>30</v>
      </c>
      <c r="BD6">
        <v>50</v>
      </c>
      <c r="BE6">
        <v>0</v>
      </c>
      <c r="BF6">
        <v>0</v>
      </c>
      <c r="BG6">
        <v>125</v>
      </c>
      <c r="BH6">
        <v>0</v>
      </c>
    </row>
    <row r="7" spans="1:60">
      <c r="A7" t="s">
        <v>243</v>
      </c>
      <c r="B7" t="s">
        <v>299</v>
      </c>
      <c r="C7" t="s">
        <v>265</v>
      </c>
      <c r="G7" t="s">
        <v>49</v>
      </c>
      <c r="H7" s="115">
        <v>29.75</v>
      </c>
      <c r="I7" s="88">
        <v>0.26</v>
      </c>
      <c r="J7" s="88">
        <v>4.8599999999999994</v>
      </c>
      <c r="K7" s="88">
        <v>0</v>
      </c>
      <c r="L7" s="88">
        <v>0</v>
      </c>
      <c r="M7" s="116">
        <v>0</v>
      </c>
      <c r="N7" s="115">
        <v>279.61</v>
      </c>
      <c r="O7" s="88">
        <v>305.26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0.35</v>
      </c>
      <c r="Y7">
        <v>44.87</v>
      </c>
      <c r="Z7">
        <v>0</v>
      </c>
      <c r="AA7">
        <v>15.04</v>
      </c>
      <c r="AB7">
        <v>0.18</v>
      </c>
      <c r="AC7">
        <v>0.49</v>
      </c>
      <c r="AD7">
        <v>0</v>
      </c>
      <c r="AE7">
        <v>24.45</v>
      </c>
      <c r="AF7">
        <v>11.65</v>
      </c>
      <c r="AG7">
        <v>0.54</v>
      </c>
      <c r="AH7">
        <v>0.26</v>
      </c>
      <c r="AI7">
        <v>0.27</v>
      </c>
      <c r="AJ7">
        <v>0.26</v>
      </c>
      <c r="AK7">
        <v>34.74</v>
      </c>
      <c r="AL7">
        <v>0</v>
      </c>
      <c r="AM7">
        <v>10</v>
      </c>
      <c r="AN7">
        <v>21.94</v>
      </c>
      <c r="AO7">
        <v>55</v>
      </c>
      <c r="AP7">
        <v>0</v>
      </c>
      <c r="AQ7">
        <v>0</v>
      </c>
      <c r="AR7">
        <v>20</v>
      </c>
      <c r="AS7">
        <v>2.89</v>
      </c>
      <c r="AT7">
        <v>5</v>
      </c>
      <c r="AU7">
        <v>4.51</v>
      </c>
      <c r="AV7">
        <v>0</v>
      </c>
      <c r="AW7">
        <v>0</v>
      </c>
      <c r="AX7">
        <v>0.32</v>
      </c>
      <c r="AY7">
        <v>50</v>
      </c>
      <c r="AZ7">
        <v>100</v>
      </c>
      <c r="BA7">
        <v>11.63</v>
      </c>
      <c r="BB7">
        <v>0.35</v>
      </c>
      <c r="BC7">
        <v>30</v>
      </c>
      <c r="BD7">
        <v>50</v>
      </c>
      <c r="BE7">
        <v>0</v>
      </c>
      <c r="BF7">
        <v>0</v>
      </c>
      <c r="BG7">
        <v>125</v>
      </c>
      <c r="BH7">
        <v>0</v>
      </c>
    </row>
    <row r="8" spans="1:60">
      <c r="A8" t="s">
        <v>244</v>
      </c>
      <c r="B8" t="s">
        <v>341</v>
      </c>
      <c r="C8" t="s">
        <v>237</v>
      </c>
      <c r="G8" t="s">
        <v>50</v>
      </c>
      <c r="H8" s="115">
        <v>29.75</v>
      </c>
      <c r="I8" s="88">
        <v>0.26</v>
      </c>
      <c r="J8" s="88">
        <v>4.8599999999999994</v>
      </c>
      <c r="K8" s="88">
        <v>0</v>
      </c>
      <c r="L8" s="88">
        <v>0</v>
      </c>
      <c r="M8" s="116">
        <v>0</v>
      </c>
      <c r="N8" s="115">
        <v>279.61</v>
      </c>
      <c r="O8" s="88">
        <v>305.26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0.35</v>
      </c>
      <c r="Y8">
        <v>44.87</v>
      </c>
      <c r="Z8">
        <v>0</v>
      </c>
      <c r="AA8">
        <v>15.04</v>
      </c>
      <c r="AB8">
        <v>0.18</v>
      </c>
      <c r="AC8">
        <v>0.49</v>
      </c>
      <c r="AD8">
        <v>0</v>
      </c>
      <c r="AE8">
        <v>24.45</v>
      </c>
      <c r="AF8">
        <v>11.65</v>
      </c>
      <c r="AG8">
        <v>0.54</v>
      </c>
      <c r="AH8">
        <v>0.26</v>
      </c>
      <c r="AI8">
        <v>0.27</v>
      </c>
      <c r="AJ8">
        <v>0.26</v>
      </c>
      <c r="AK8">
        <v>34.74</v>
      </c>
      <c r="AL8">
        <v>0</v>
      </c>
      <c r="AM8">
        <v>10</v>
      </c>
      <c r="AN8">
        <v>21.94</v>
      </c>
      <c r="AO8">
        <v>55</v>
      </c>
      <c r="AP8">
        <v>0</v>
      </c>
      <c r="AQ8">
        <v>0</v>
      </c>
      <c r="AR8">
        <v>20</v>
      </c>
      <c r="AS8">
        <v>2.89</v>
      </c>
      <c r="AT8">
        <v>5</v>
      </c>
      <c r="AU8">
        <v>4.51</v>
      </c>
      <c r="AV8">
        <v>0</v>
      </c>
      <c r="AW8">
        <v>0</v>
      </c>
      <c r="AX8">
        <v>0.32</v>
      </c>
      <c r="AY8">
        <v>50</v>
      </c>
      <c r="AZ8">
        <v>100</v>
      </c>
      <c r="BA8">
        <v>11.63</v>
      </c>
      <c r="BB8">
        <v>0.35</v>
      </c>
      <c r="BC8">
        <v>30</v>
      </c>
      <c r="BD8">
        <v>50</v>
      </c>
      <c r="BE8">
        <v>0</v>
      </c>
      <c r="BF8">
        <v>0</v>
      </c>
      <c r="BG8">
        <v>125</v>
      </c>
      <c r="BH8">
        <v>0</v>
      </c>
    </row>
    <row r="9" spans="1:60">
      <c r="A9" t="s">
        <v>245</v>
      </c>
      <c r="B9" t="s">
        <v>361</v>
      </c>
      <c r="C9" t="s">
        <v>238</v>
      </c>
      <c r="G9" t="s">
        <v>51</v>
      </c>
      <c r="H9" s="115">
        <v>29.75</v>
      </c>
      <c r="I9" s="88">
        <v>0.26</v>
      </c>
      <c r="J9" s="88">
        <v>4.8599999999999994</v>
      </c>
      <c r="K9" s="88">
        <v>0</v>
      </c>
      <c r="L9" s="88">
        <v>0</v>
      </c>
      <c r="M9" s="116">
        <v>0</v>
      </c>
      <c r="N9" s="115">
        <v>279.61</v>
      </c>
      <c r="O9" s="88">
        <v>305.26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0.35</v>
      </c>
      <c r="Y9">
        <v>44.87</v>
      </c>
      <c r="Z9">
        <v>0</v>
      </c>
      <c r="AA9">
        <v>15.04</v>
      </c>
      <c r="AB9">
        <v>0.18</v>
      </c>
      <c r="AC9">
        <v>0.49</v>
      </c>
      <c r="AD9">
        <v>0</v>
      </c>
      <c r="AE9">
        <v>24.45</v>
      </c>
      <c r="AF9">
        <v>11.65</v>
      </c>
      <c r="AG9">
        <v>0.54</v>
      </c>
      <c r="AH9">
        <v>0.26</v>
      </c>
      <c r="AI9">
        <v>0.27</v>
      </c>
      <c r="AJ9">
        <v>0.26</v>
      </c>
      <c r="AK9">
        <v>34.74</v>
      </c>
      <c r="AL9">
        <v>0</v>
      </c>
      <c r="AM9">
        <v>10</v>
      </c>
      <c r="AN9">
        <v>21.94</v>
      </c>
      <c r="AO9">
        <v>55</v>
      </c>
      <c r="AP9">
        <v>0</v>
      </c>
      <c r="AQ9">
        <v>0</v>
      </c>
      <c r="AR9">
        <v>20</v>
      </c>
      <c r="AS9">
        <v>2.89</v>
      </c>
      <c r="AT9">
        <v>5</v>
      </c>
      <c r="AU9">
        <v>4.51</v>
      </c>
      <c r="AV9">
        <v>0</v>
      </c>
      <c r="AW9">
        <v>0</v>
      </c>
      <c r="AX9">
        <v>0.32</v>
      </c>
      <c r="AY9">
        <v>50</v>
      </c>
      <c r="AZ9">
        <v>100</v>
      </c>
      <c r="BA9">
        <v>11.63</v>
      </c>
      <c r="BB9">
        <v>0.35</v>
      </c>
      <c r="BC9">
        <v>30</v>
      </c>
      <c r="BD9">
        <v>50</v>
      </c>
      <c r="BE9">
        <v>0</v>
      </c>
      <c r="BF9">
        <v>0</v>
      </c>
      <c r="BG9">
        <v>125</v>
      </c>
      <c r="BH9">
        <v>0</v>
      </c>
    </row>
    <row r="10" spans="1:60">
      <c r="A10" t="s">
        <v>266</v>
      </c>
      <c r="C10" t="s">
        <v>239</v>
      </c>
      <c r="G10" t="s">
        <v>52</v>
      </c>
      <c r="H10" s="115">
        <v>29.75</v>
      </c>
      <c r="I10" s="88">
        <v>0.26</v>
      </c>
      <c r="J10" s="88">
        <v>4.8599999999999994</v>
      </c>
      <c r="K10" s="88">
        <v>0</v>
      </c>
      <c r="L10" s="88">
        <v>0</v>
      </c>
      <c r="M10" s="116">
        <v>0</v>
      </c>
      <c r="N10" s="115">
        <v>279.61</v>
      </c>
      <c r="O10" s="88">
        <v>305.26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0.35</v>
      </c>
      <c r="Y10">
        <v>44.87</v>
      </c>
      <c r="Z10">
        <v>0</v>
      </c>
      <c r="AA10">
        <v>15.04</v>
      </c>
      <c r="AB10">
        <v>0.18</v>
      </c>
      <c r="AC10">
        <v>0.49</v>
      </c>
      <c r="AD10">
        <v>0</v>
      </c>
      <c r="AE10">
        <v>24.45</v>
      </c>
      <c r="AF10">
        <v>11.65</v>
      </c>
      <c r="AG10">
        <v>0.54</v>
      </c>
      <c r="AH10">
        <v>0.26</v>
      </c>
      <c r="AI10">
        <v>0.27</v>
      </c>
      <c r="AJ10">
        <v>0.26</v>
      </c>
      <c r="AK10">
        <v>34.74</v>
      </c>
      <c r="AL10">
        <v>0</v>
      </c>
      <c r="AM10">
        <v>10</v>
      </c>
      <c r="AN10">
        <v>21.94</v>
      </c>
      <c r="AO10">
        <v>55</v>
      </c>
      <c r="AP10">
        <v>0</v>
      </c>
      <c r="AQ10">
        <v>0</v>
      </c>
      <c r="AR10">
        <v>20</v>
      </c>
      <c r="AS10">
        <v>2.89</v>
      </c>
      <c r="AT10">
        <v>5</v>
      </c>
      <c r="AU10">
        <v>4.51</v>
      </c>
      <c r="AV10">
        <v>0</v>
      </c>
      <c r="AW10">
        <v>0</v>
      </c>
      <c r="AX10">
        <v>0.32</v>
      </c>
      <c r="AY10">
        <v>50</v>
      </c>
      <c r="AZ10">
        <v>100</v>
      </c>
      <c r="BA10">
        <v>11.63</v>
      </c>
      <c r="BB10">
        <v>0.35</v>
      </c>
      <c r="BC10">
        <v>30</v>
      </c>
      <c r="BD10">
        <v>50</v>
      </c>
      <c r="BE10">
        <v>0</v>
      </c>
      <c r="BF10">
        <v>0</v>
      </c>
      <c r="BG10">
        <v>125</v>
      </c>
      <c r="BH10">
        <v>0</v>
      </c>
    </row>
    <row r="11" spans="1:60">
      <c r="A11" t="s">
        <v>246</v>
      </c>
      <c r="C11" t="s">
        <v>342</v>
      </c>
      <c r="G11" t="s">
        <v>53</v>
      </c>
      <c r="H11" s="115">
        <v>29.75</v>
      </c>
      <c r="I11" s="88">
        <v>0.26</v>
      </c>
      <c r="J11" s="88">
        <v>4.76</v>
      </c>
      <c r="K11" s="88">
        <v>0</v>
      </c>
      <c r="L11" s="88">
        <v>0</v>
      </c>
      <c r="M11" s="116">
        <v>0</v>
      </c>
      <c r="N11" s="115">
        <v>279.61</v>
      </c>
      <c r="O11" s="88">
        <v>305.26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0.35</v>
      </c>
      <c r="Y11">
        <v>44.87</v>
      </c>
      <c r="Z11">
        <v>0</v>
      </c>
      <c r="AA11">
        <v>15.04</v>
      </c>
      <c r="AB11">
        <v>0.18</v>
      </c>
      <c r="AC11">
        <v>0.49</v>
      </c>
      <c r="AD11">
        <v>0</v>
      </c>
      <c r="AE11">
        <v>24.45</v>
      </c>
      <c r="AF11">
        <v>11.65</v>
      </c>
      <c r="AG11">
        <v>0.54</v>
      </c>
      <c r="AH11">
        <v>0.26</v>
      </c>
      <c r="AI11">
        <v>0.27</v>
      </c>
      <c r="AJ11">
        <v>0.26</v>
      </c>
      <c r="AK11">
        <v>34.74</v>
      </c>
      <c r="AL11">
        <v>0</v>
      </c>
      <c r="AM11">
        <v>10</v>
      </c>
      <c r="AN11">
        <v>21.94</v>
      </c>
      <c r="AO11">
        <v>55</v>
      </c>
      <c r="AP11">
        <v>0</v>
      </c>
      <c r="AQ11">
        <v>0</v>
      </c>
      <c r="AR11">
        <v>20</v>
      </c>
      <c r="AS11">
        <v>2.89</v>
      </c>
      <c r="AT11">
        <v>5</v>
      </c>
      <c r="AU11">
        <v>4.41</v>
      </c>
      <c r="AV11">
        <v>0</v>
      </c>
      <c r="AW11">
        <v>0</v>
      </c>
      <c r="AX11">
        <v>0.32</v>
      </c>
      <c r="AY11">
        <v>50</v>
      </c>
      <c r="AZ11">
        <v>100</v>
      </c>
      <c r="BA11">
        <v>11.63</v>
      </c>
      <c r="BB11">
        <v>0.35</v>
      </c>
      <c r="BC11">
        <v>30</v>
      </c>
      <c r="BD11">
        <v>50</v>
      </c>
      <c r="BE11">
        <v>0</v>
      </c>
      <c r="BF11">
        <v>0</v>
      </c>
      <c r="BG11">
        <v>125</v>
      </c>
      <c r="BH11">
        <v>0</v>
      </c>
    </row>
    <row r="12" spans="1:60">
      <c r="A12" t="s">
        <v>247</v>
      </c>
      <c r="C12" t="s">
        <v>362</v>
      </c>
      <c r="G12" t="s">
        <v>54</v>
      </c>
      <c r="H12" s="115">
        <v>29.75</v>
      </c>
      <c r="I12" s="88">
        <v>0.26</v>
      </c>
      <c r="J12" s="88">
        <v>4.76</v>
      </c>
      <c r="K12" s="88">
        <v>0</v>
      </c>
      <c r="L12" s="88">
        <v>0</v>
      </c>
      <c r="M12" s="116">
        <v>0</v>
      </c>
      <c r="N12" s="115">
        <v>279.61</v>
      </c>
      <c r="O12" s="88">
        <v>305.26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0.35</v>
      </c>
      <c r="Y12">
        <v>44.87</v>
      </c>
      <c r="Z12">
        <v>0</v>
      </c>
      <c r="AA12">
        <v>15.04</v>
      </c>
      <c r="AB12">
        <v>0.18</v>
      </c>
      <c r="AC12">
        <v>0.49</v>
      </c>
      <c r="AD12">
        <v>0</v>
      </c>
      <c r="AE12">
        <v>24.45</v>
      </c>
      <c r="AF12">
        <v>11.65</v>
      </c>
      <c r="AG12">
        <v>0.54</v>
      </c>
      <c r="AH12">
        <v>0.26</v>
      </c>
      <c r="AI12">
        <v>0.27</v>
      </c>
      <c r="AJ12">
        <v>0.26</v>
      </c>
      <c r="AK12">
        <v>34.74</v>
      </c>
      <c r="AL12">
        <v>0</v>
      </c>
      <c r="AM12">
        <v>10</v>
      </c>
      <c r="AN12">
        <v>21.94</v>
      </c>
      <c r="AO12">
        <v>55</v>
      </c>
      <c r="AP12">
        <v>0</v>
      </c>
      <c r="AQ12">
        <v>0</v>
      </c>
      <c r="AR12">
        <v>20</v>
      </c>
      <c r="AS12">
        <v>2.89</v>
      </c>
      <c r="AT12">
        <v>5</v>
      </c>
      <c r="AU12">
        <v>4.41</v>
      </c>
      <c r="AV12">
        <v>0</v>
      </c>
      <c r="AW12">
        <v>0</v>
      </c>
      <c r="AX12">
        <v>0.32</v>
      </c>
      <c r="AY12">
        <v>50</v>
      </c>
      <c r="AZ12">
        <v>100</v>
      </c>
      <c r="BA12">
        <v>11.63</v>
      </c>
      <c r="BB12">
        <v>0.35</v>
      </c>
      <c r="BC12">
        <v>30</v>
      </c>
      <c r="BD12">
        <v>50</v>
      </c>
      <c r="BE12">
        <v>0</v>
      </c>
      <c r="BF12">
        <v>0</v>
      </c>
      <c r="BG12">
        <v>125</v>
      </c>
      <c r="BH12">
        <v>0</v>
      </c>
    </row>
    <row r="13" spans="1:60">
      <c r="A13" t="s">
        <v>248</v>
      </c>
      <c r="G13" t="s">
        <v>55</v>
      </c>
      <c r="H13" s="115">
        <v>29.75</v>
      </c>
      <c r="I13" s="88">
        <v>0.26</v>
      </c>
      <c r="J13" s="88">
        <v>4.76</v>
      </c>
      <c r="K13" s="88">
        <v>0</v>
      </c>
      <c r="L13" s="88">
        <v>0</v>
      </c>
      <c r="M13" s="116">
        <v>0</v>
      </c>
      <c r="N13" s="115">
        <v>279.61</v>
      </c>
      <c r="O13" s="88">
        <v>305.26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0.35</v>
      </c>
      <c r="Y13">
        <v>44.87</v>
      </c>
      <c r="Z13">
        <v>0</v>
      </c>
      <c r="AA13">
        <v>15.04</v>
      </c>
      <c r="AB13">
        <v>0.18</v>
      </c>
      <c r="AC13">
        <v>0.49</v>
      </c>
      <c r="AD13">
        <v>0</v>
      </c>
      <c r="AE13">
        <v>24.45</v>
      </c>
      <c r="AF13">
        <v>11.65</v>
      </c>
      <c r="AG13">
        <v>0.54</v>
      </c>
      <c r="AH13">
        <v>0.26</v>
      </c>
      <c r="AI13">
        <v>0.27</v>
      </c>
      <c r="AJ13">
        <v>0.26</v>
      </c>
      <c r="AK13">
        <v>34.74</v>
      </c>
      <c r="AL13">
        <v>0</v>
      </c>
      <c r="AM13">
        <v>10</v>
      </c>
      <c r="AN13">
        <v>21.94</v>
      </c>
      <c r="AO13">
        <v>55</v>
      </c>
      <c r="AP13">
        <v>0</v>
      </c>
      <c r="AQ13">
        <v>0</v>
      </c>
      <c r="AR13">
        <v>20</v>
      </c>
      <c r="AS13">
        <v>2.89</v>
      </c>
      <c r="AT13">
        <v>5</v>
      </c>
      <c r="AU13">
        <v>4.41</v>
      </c>
      <c r="AV13">
        <v>0</v>
      </c>
      <c r="AW13">
        <v>0</v>
      </c>
      <c r="AX13">
        <v>0.32</v>
      </c>
      <c r="AY13">
        <v>50</v>
      </c>
      <c r="AZ13">
        <v>100</v>
      </c>
      <c r="BA13">
        <v>11.63</v>
      </c>
      <c r="BB13">
        <v>0.35</v>
      </c>
      <c r="BC13">
        <v>30</v>
      </c>
      <c r="BD13">
        <v>50</v>
      </c>
      <c r="BE13">
        <v>0</v>
      </c>
      <c r="BF13">
        <v>0</v>
      </c>
      <c r="BG13">
        <v>125</v>
      </c>
      <c r="BH13">
        <v>0</v>
      </c>
    </row>
    <row r="14" spans="1:60">
      <c r="A14" t="s">
        <v>249</v>
      </c>
      <c r="G14" t="s">
        <v>56</v>
      </c>
      <c r="H14" s="115">
        <v>29.75</v>
      </c>
      <c r="I14" s="88">
        <v>0.26</v>
      </c>
      <c r="J14" s="88">
        <v>4.76</v>
      </c>
      <c r="K14" s="88">
        <v>0</v>
      </c>
      <c r="L14" s="88">
        <v>0</v>
      </c>
      <c r="M14" s="116">
        <v>0</v>
      </c>
      <c r="N14" s="115">
        <v>279.61</v>
      </c>
      <c r="O14" s="88">
        <v>305.26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0.35</v>
      </c>
      <c r="Y14">
        <v>44.87</v>
      </c>
      <c r="Z14">
        <v>0</v>
      </c>
      <c r="AA14">
        <v>15.04</v>
      </c>
      <c r="AB14">
        <v>0.18</v>
      </c>
      <c r="AC14">
        <v>0.49</v>
      </c>
      <c r="AD14">
        <v>0</v>
      </c>
      <c r="AE14">
        <v>24.45</v>
      </c>
      <c r="AF14">
        <v>11.65</v>
      </c>
      <c r="AG14">
        <v>0.54</v>
      </c>
      <c r="AH14">
        <v>0.26</v>
      </c>
      <c r="AI14">
        <v>0.27</v>
      </c>
      <c r="AJ14">
        <v>0.26</v>
      </c>
      <c r="AK14">
        <v>34.74</v>
      </c>
      <c r="AL14">
        <v>0</v>
      </c>
      <c r="AM14">
        <v>10</v>
      </c>
      <c r="AN14">
        <v>21.94</v>
      </c>
      <c r="AO14">
        <v>55</v>
      </c>
      <c r="AP14">
        <v>0</v>
      </c>
      <c r="AQ14">
        <v>0</v>
      </c>
      <c r="AR14">
        <v>20</v>
      </c>
      <c r="AS14">
        <v>2.89</v>
      </c>
      <c r="AT14">
        <v>5</v>
      </c>
      <c r="AU14">
        <v>4.41</v>
      </c>
      <c r="AV14">
        <v>0</v>
      </c>
      <c r="AW14">
        <v>0</v>
      </c>
      <c r="AX14">
        <v>0.32</v>
      </c>
      <c r="AY14">
        <v>50</v>
      </c>
      <c r="AZ14">
        <v>100</v>
      </c>
      <c r="BA14">
        <v>11.63</v>
      </c>
      <c r="BB14">
        <v>0.35</v>
      </c>
      <c r="BC14">
        <v>30</v>
      </c>
      <c r="BD14">
        <v>50</v>
      </c>
      <c r="BE14">
        <v>0</v>
      </c>
      <c r="BF14">
        <v>0</v>
      </c>
      <c r="BG14">
        <v>125</v>
      </c>
      <c r="BH14">
        <v>0</v>
      </c>
    </row>
    <row r="15" spans="1:60">
      <c r="A15" t="s">
        <v>250</v>
      </c>
      <c r="G15" t="s">
        <v>57</v>
      </c>
      <c r="H15" s="115">
        <v>29.75</v>
      </c>
      <c r="I15" s="88">
        <v>0.26</v>
      </c>
      <c r="J15" s="88">
        <v>4.76</v>
      </c>
      <c r="K15" s="88">
        <v>0</v>
      </c>
      <c r="L15" s="88">
        <v>0</v>
      </c>
      <c r="M15" s="116">
        <v>0</v>
      </c>
      <c r="N15" s="115">
        <v>179.61</v>
      </c>
      <c r="O15" s="88">
        <v>305.26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0.35</v>
      </c>
      <c r="Y15">
        <v>44.87</v>
      </c>
      <c r="Z15">
        <v>0</v>
      </c>
      <c r="AA15">
        <v>15.04</v>
      </c>
      <c r="AB15">
        <v>0.18</v>
      </c>
      <c r="AC15">
        <v>0.49</v>
      </c>
      <c r="AD15">
        <v>0</v>
      </c>
      <c r="AE15">
        <v>24.45</v>
      </c>
      <c r="AF15">
        <v>11.65</v>
      </c>
      <c r="AG15">
        <v>0.54</v>
      </c>
      <c r="AH15">
        <v>0.26</v>
      </c>
      <c r="AI15">
        <v>0.27</v>
      </c>
      <c r="AJ15">
        <v>0.26</v>
      </c>
      <c r="AK15">
        <v>34.74</v>
      </c>
      <c r="AL15">
        <v>0</v>
      </c>
      <c r="AM15">
        <v>10</v>
      </c>
      <c r="AN15">
        <v>21.94</v>
      </c>
      <c r="AO15">
        <v>55</v>
      </c>
      <c r="AP15">
        <v>0</v>
      </c>
      <c r="AQ15">
        <v>0</v>
      </c>
      <c r="AR15">
        <v>20</v>
      </c>
      <c r="AS15">
        <v>2.89</v>
      </c>
      <c r="AT15">
        <v>5</v>
      </c>
      <c r="AU15">
        <v>4.41</v>
      </c>
      <c r="AV15">
        <v>0</v>
      </c>
      <c r="AW15">
        <v>0</v>
      </c>
      <c r="AX15">
        <v>0.32</v>
      </c>
      <c r="AY15">
        <v>50</v>
      </c>
      <c r="AZ15">
        <v>0</v>
      </c>
      <c r="BA15">
        <v>11.63</v>
      </c>
      <c r="BB15">
        <v>0.35</v>
      </c>
      <c r="BC15">
        <v>30</v>
      </c>
      <c r="BD15">
        <v>50</v>
      </c>
      <c r="BE15">
        <v>0</v>
      </c>
      <c r="BF15">
        <v>0</v>
      </c>
      <c r="BG15">
        <v>125</v>
      </c>
      <c r="BH15">
        <v>0</v>
      </c>
    </row>
    <row r="16" spans="1:60">
      <c r="A16" t="s">
        <v>251</v>
      </c>
      <c r="G16" t="s">
        <v>58</v>
      </c>
      <c r="H16" s="115">
        <v>29.75</v>
      </c>
      <c r="I16" s="88">
        <v>0.26</v>
      </c>
      <c r="J16" s="88">
        <v>4.76</v>
      </c>
      <c r="K16" s="88">
        <v>0</v>
      </c>
      <c r="L16" s="88">
        <v>0</v>
      </c>
      <c r="M16" s="116">
        <v>0</v>
      </c>
      <c r="N16" s="115">
        <v>179.61</v>
      </c>
      <c r="O16" s="88">
        <v>305.26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0.35</v>
      </c>
      <c r="Y16">
        <v>44.87</v>
      </c>
      <c r="Z16">
        <v>0</v>
      </c>
      <c r="AA16">
        <v>15.04</v>
      </c>
      <c r="AB16">
        <v>0.18</v>
      </c>
      <c r="AC16">
        <v>0.49</v>
      </c>
      <c r="AD16">
        <v>0</v>
      </c>
      <c r="AE16">
        <v>24.45</v>
      </c>
      <c r="AF16">
        <v>11.65</v>
      </c>
      <c r="AG16">
        <v>0.54</v>
      </c>
      <c r="AH16">
        <v>0.26</v>
      </c>
      <c r="AI16">
        <v>0.27</v>
      </c>
      <c r="AJ16">
        <v>0.26</v>
      </c>
      <c r="AK16">
        <v>34.74</v>
      </c>
      <c r="AL16">
        <v>0</v>
      </c>
      <c r="AM16">
        <v>10</v>
      </c>
      <c r="AN16">
        <v>21.94</v>
      </c>
      <c r="AO16">
        <v>55</v>
      </c>
      <c r="AP16">
        <v>0</v>
      </c>
      <c r="AQ16">
        <v>0</v>
      </c>
      <c r="AR16">
        <v>20</v>
      </c>
      <c r="AS16">
        <v>2.89</v>
      </c>
      <c r="AT16">
        <v>5</v>
      </c>
      <c r="AU16">
        <v>4.41</v>
      </c>
      <c r="AV16">
        <v>0</v>
      </c>
      <c r="AW16">
        <v>0</v>
      </c>
      <c r="AX16">
        <v>0.32</v>
      </c>
      <c r="AY16">
        <v>50</v>
      </c>
      <c r="AZ16">
        <v>0</v>
      </c>
      <c r="BA16">
        <v>11.63</v>
      </c>
      <c r="BB16">
        <v>0.35</v>
      </c>
      <c r="BC16">
        <v>30</v>
      </c>
      <c r="BD16">
        <v>50</v>
      </c>
      <c r="BE16">
        <v>0</v>
      </c>
      <c r="BF16">
        <v>0</v>
      </c>
      <c r="BG16">
        <v>125</v>
      </c>
      <c r="BH16">
        <v>0</v>
      </c>
    </row>
    <row r="17" spans="1:60">
      <c r="A17" t="s">
        <v>252</v>
      </c>
      <c r="G17" t="s">
        <v>59</v>
      </c>
      <c r="H17" s="115">
        <v>29.75</v>
      </c>
      <c r="I17" s="88">
        <v>0.26</v>
      </c>
      <c r="J17" s="88">
        <v>4.76</v>
      </c>
      <c r="K17" s="88">
        <v>0</v>
      </c>
      <c r="L17" s="88">
        <v>0</v>
      </c>
      <c r="M17" s="116">
        <v>0</v>
      </c>
      <c r="N17" s="115">
        <v>179.61</v>
      </c>
      <c r="O17" s="88">
        <v>305.26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0.35</v>
      </c>
      <c r="Y17">
        <v>44.87</v>
      </c>
      <c r="Z17">
        <v>0</v>
      </c>
      <c r="AA17">
        <v>15.04</v>
      </c>
      <c r="AB17">
        <v>0.18</v>
      </c>
      <c r="AC17">
        <v>0.49</v>
      </c>
      <c r="AD17">
        <v>0</v>
      </c>
      <c r="AE17">
        <v>24.45</v>
      </c>
      <c r="AF17">
        <v>11.65</v>
      </c>
      <c r="AG17">
        <v>0.54</v>
      </c>
      <c r="AH17">
        <v>0.26</v>
      </c>
      <c r="AI17">
        <v>0.27</v>
      </c>
      <c r="AJ17">
        <v>0.26</v>
      </c>
      <c r="AK17">
        <v>34.74</v>
      </c>
      <c r="AL17">
        <v>0</v>
      </c>
      <c r="AM17">
        <v>10</v>
      </c>
      <c r="AN17">
        <v>21.94</v>
      </c>
      <c r="AO17">
        <v>55</v>
      </c>
      <c r="AP17">
        <v>0</v>
      </c>
      <c r="AQ17">
        <v>0</v>
      </c>
      <c r="AR17">
        <v>20</v>
      </c>
      <c r="AS17">
        <v>2.89</v>
      </c>
      <c r="AT17">
        <v>5</v>
      </c>
      <c r="AU17">
        <v>4.41</v>
      </c>
      <c r="AV17">
        <v>0</v>
      </c>
      <c r="AW17">
        <v>0</v>
      </c>
      <c r="AX17">
        <v>0.32</v>
      </c>
      <c r="AY17">
        <v>50</v>
      </c>
      <c r="AZ17">
        <v>0</v>
      </c>
      <c r="BA17">
        <v>11.63</v>
      </c>
      <c r="BB17">
        <v>0.35</v>
      </c>
      <c r="BC17">
        <v>30</v>
      </c>
      <c r="BD17">
        <v>50</v>
      </c>
      <c r="BE17">
        <v>0</v>
      </c>
      <c r="BF17">
        <v>0</v>
      </c>
      <c r="BG17">
        <v>125</v>
      </c>
      <c r="BH17">
        <v>0</v>
      </c>
    </row>
    <row r="18" spans="1:60">
      <c r="A18" t="s">
        <v>253</v>
      </c>
      <c r="G18" t="s">
        <v>60</v>
      </c>
      <c r="H18" s="115">
        <v>29.75</v>
      </c>
      <c r="I18" s="88">
        <v>0.26</v>
      </c>
      <c r="J18" s="88">
        <v>4.76</v>
      </c>
      <c r="K18" s="88">
        <v>0</v>
      </c>
      <c r="L18" s="88">
        <v>0</v>
      </c>
      <c r="M18" s="116">
        <v>0</v>
      </c>
      <c r="N18" s="115">
        <v>179.61</v>
      </c>
      <c r="O18" s="88">
        <v>305.26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0.35</v>
      </c>
      <c r="Y18">
        <v>44.87</v>
      </c>
      <c r="Z18">
        <v>0</v>
      </c>
      <c r="AA18">
        <v>15.04</v>
      </c>
      <c r="AB18">
        <v>0.18</v>
      </c>
      <c r="AC18">
        <v>0.49</v>
      </c>
      <c r="AD18">
        <v>0</v>
      </c>
      <c r="AE18">
        <v>24.45</v>
      </c>
      <c r="AF18">
        <v>11.65</v>
      </c>
      <c r="AG18">
        <v>0.54</v>
      </c>
      <c r="AH18">
        <v>0.26</v>
      </c>
      <c r="AI18">
        <v>0.27</v>
      </c>
      <c r="AJ18">
        <v>0.26</v>
      </c>
      <c r="AK18">
        <v>34.74</v>
      </c>
      <c r="AL18">
        <v>0</v>
      </c>
      <c r="AM18">
        <v>10</v>
      </c>
      <c r="AN18">
        <v>21.94</v>
      </c>
      <c r="AO18">
        <v>55</v>
      </c>
      <c r="AP18">
        <v>0</v>
      </c>
      <c r="AQ18">
        <v>0</v>
      </c>
      <c r="AR18">
        <v>20</v>
      </c>
      <c r="AS18">
        <v>2.89</v>
      </c>
      <c r="AT18">
        <v>5</v>
      </c>
      <c r="AU18">
        <v>4.41</v>
      </c>
      <c r="AV18">
        <v>0</v>
      </c>
      <c r="AW18">
        <v>0</v>
      </c>
      <c r="AX18">
        <v>0.32</v>
      </c>
      <c r="AY18">
        <v>50</v>
      </c>
      <c r="AZ18">
        <v>0</v>
      </c>
      <c r="BA18">
        <v>11.63</v>
      </c>
      <c r="BB18">
        <v>0.35</v>
      </c>
      <c r="BC18">
        <v>30</v>
      </c>
      <c r="BD18">
        <v>50</v>
      </c>
      <c r="BE18">
        <v>0</v>
      </c>
      <c r="BF18">
        <v>0</v>
      </c>
      <c r="BG18">
        <v>125</v>
      </c>
      <c r="BH18">
        <v>0</v>
      </c>
    </row>
    <row r="19" spans="1:60">
      <c r="A19" t="s">
        <v>267</v>
      </c>
      <c r="G19" t="s">
        <v>61</v>
      </c>
      <c r="H19" s="115">
        <v>29.75</v>
      </c>
      <c r="I19" s="88">
        <v>0.26</v>
      </c>
      <c r="J19" s="88">
        <v>4.68</v>
      </c>
      <c r="K19" s="88">
        <v>0</v>
      </c>
      <c r="L19" s="88">
        <v>0</v>
      </c>
      <c r="M19" s="116">
        <v>0</v>
      </c>
      <c r="N19" s="115">
        <v>179.61</v>
      </c>
      <c r="O19" s="88">
        <v>305.26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0.35</v>
      </c>
      <c r="Y19">
        <v>44.87</v>
      </c>
      <c r="Z19">
        <v>0</v>
      </c>
      <c r="AA19">
        <v>15.04</v>
      </c>
      <c r="AB19">
        <v>0.18</v>
      </c>
      <c r="AC19">
        <v>0.49</v>
      </c>
      <c r="AD19">
        <v>0</v>
      </c>
      <c r="AE19">
        <v>24.45</v>
      </c>
      <c r="AF19">
        <v>11.65</v>
      </c>
      <c r="AG19">
        <v>0.54</v>
      </c>
      <c r="AH19">
        <v>0.26</v>
      </c>
      <c r="AI19">
        <v>0.27</v>
      </c>
      <c r="AJ19">
        <v>0.26</v>
      </c>
      <c r="AK19">
        <v>34.74</v>
      </c>
      <c r="AL19">
        <v>0</v>
      </c>
      <c r="AM19">
        <v>10</v>
      </c>
      <c r="AN19">
        <v>21.94</v>
      </c>
      <c r="AO19">
        <v>55</v>
      </c>
      <c r="AP19">
        <v>0</v>
      </c>
      <c r="AQ19">
        <v>0</v>
      </c>
      <c r="AR19">
        <v>20</v>
      </c>
      <c r="AS19">
        <v>2.89</v>
      </c>
      <c r="AT19">
        <v>5</v>
      </c>
      <c r="AU19">
        <v>4.33</v>
      </c>
      <c r="AV19">
        <v>0</v>
      </c>
      <c r="AW19">
        <v>0</v>
      </c>
      <c r="AX19">
        <v>0.32</v>
      </c>
      <c r="AY19">
        <v>50</v>
      </c>
      <c r="AZ19">
        <v>0</v>
      </c>
      <c r="BA19">
        <v>11.63</v>
      </c>
      <c r="BB19">
        <v>0.35</v>
      </c>
      <c r="BC19">
        <v>30</v>
      </c>
      <c r="BD19">
        <v>50</v>
      </c>
      <c r="BE19">
        <v>0</v>
      </c>
      <c r="BF19">
        <v>0</v>
      </c>
      <c r="BG19">
        <v>125</v>
      </c>
      <c r="BH19">
        <v>0</v>
      </c>
    </row>
    <row r="20" spans="1:60">
      <c r="A20" t="s">
        <v>268</v>
      </c>
      <c r="G20" t="s">
        <v>62</v>
      </c>
      <c r="H20" s="115">
        <v>29.75</v>
      </c>
      <c r="I20" s="88">
        <v>0.26</v>
      </c>
      <c r="J20" s="88">
        <v>4.68</v>
      </c>
      <c r="K20" s="88">
        <v>0</v>
      </c>
      <c r="L20" s="88">
        <v>0</v>
      </c>
      <c r="M20" s="116">
        <v>0</v>
      </c>
      <c r="N20" s="115">
        <v>179.61</v>
      </c>
      <c r="O20" s="88">
        <v>305.26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0.35</v>
      </c>
      <c r="Y20">
        <v>44.87</v>
      </c>
      <c r="Z20">
        <v>0</v>
      </c>
      <c r="AA20">
        <v>15.04</v>
      </c>
      <c r="AB20">
        <v>0.18</v>
      </c>
      <c r="AC20">
        <v>0.49</v>
      </c>
      <c r="AD20">
        <v>0</v>
      </c>
      <c r="AE20">
        <v>24.45</v>
      </c>
      <c r="AF20">
        <v>11.65</v>
      </c>
      <c r="AG20">
        <v>0.54</v>
      </c>
      <c r="AH20">
        <v>0.26</v>
      </c>
      <c r="AI20">
        <v>0.27</v>
      </c>
      <c r="AJ20">
        <v>0.26</v>
      </c>
      <c r="AK20">
        <v>34.74</v>
      </c>
      <c r="AL20">
        <v>0</v>
      </c>
      <c r="AM20">
        <v>10</v>
      </c>
      <c r="AN20">
        <v>21.94</v>
      </c>
      <c r="AO20">
        <v>55</v>
      </c>
      <c r="AP20">
        <v>0</v>
      </c>
      <c r="AQ20">
        <v>0</v>
      </c>
      <c r="AR20">
        <v>20</v>
      </c>
      <c r="AS20">
        <v>2.89</v>
      </c>
      <c r="AT20">
        <v>5</v>
      </c>
      <c r="AU20">
        <v>4.33</v>
      </c>
      <c r="AV20">
        <v>0</v>
      </c>
      <c r="AW20">
        <v>0</v>
      </c>
      <c r="AX20">
        <v>0.32</v>
      </c>
      <c r="AY20">
        <v>50</v>
      </c>
      <c r="AZ20">
        <v>0</v>
      </c>
      <c r="BA20">
        <v>11.63</v>
      </c>
      <c r="BB20">
        <v>0.35</v>
      </c>
      <c r="BC20">
        <v>30</v>
      </c>
      <c r="BD20">
        <v>50</v>
      </c>
      <c r="BE20">
        <v>0</v>
      </c>
      <c r="BF20">
        <v>0</v>
      </c>
      <c r="BG20">
        <v>125</v>
      </c>
      <c r="BH20">
        <v>0</v>
      </c>
    </row>
    <row r="21" spans="1:60">
      <c r="A21" t="s">
        <v>254</v>
      </c>
      <c r="G21" t="s">
        <v>63</v>
      </c>
      <c r="H21" s="115">
        <v>29.75</v>
      </c>
      <c r="I21" s="88">
        <v>0.26</v>
      </c>
      <c r="J21" s="88">
        <v>4.68</v>
      </c>
      <c r="K21" s="88">
        <v>0</v>
      </c>
      <c r="L21" s="88">
        <v>0</v>
      </c>
      <c r="M21" s="116">
        <v>0</v>
      </c>
      <c r="N21" s="115">
        <v>179.61</v>
      </c>
      <c r="O21" s="88">
        <v>305.26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0.35</v>
      </c>
      <c r="Y21">
        <v>44.87</v>
      </c>
      <c r="Z21">
        <v>0</v>
      </c>
      <c r="AA21">
        <v>15.04</v>
      </c>
      <c r="AB21">
        <v>0.18</v>
      </c>
      <c r="AC21">
        <v>0.49</v>
      </c>
      <c r="AD21">
        <v>0</v>
      </c>
      <c r="AE21">
        <v>24.45</v>
      </c>
      <c r="AF21">
        <v>11.65</v>
      </c>
      <c r="AG21">
        <v>0.54</v>
      </c>
      <c r="AH21">
        <v>0.26</v>
      </c>
      <c r="AI21">
        <v>0.27</v>
      </c>
      <c r="AJ21">
        <v>0.26</v>
      </c>
      <c r="AK21">
        <v>34.74</v>
      </c>
      <c r="AL21">
        <v>0</v>
      </c>
      <c r="AM21">
        <v>10</v>
      </c>
      <c r="AN21">
        <v>21.94</v>
      </c>
      <c r="AO21">
        <v>55</v>
      </c>
      <c r="AP21">
        <v>0</v>
      </c>
      <c r="AQ21">
        <v>0</v>
      </c>
      <c r="AR21">
        <v>20</v>
      </c>
      <c r="AS21">
        <v>2.89</v>
      </c>
      <c r="AT21">
        <v>5</v>
      </c>
      <c r="AU21">
        <v>4.33</v>
      </c>
      <c r="AV21">
        <v>0</v>
      </c>
      <c r="AW21">
        <v>0</v>
      </c>
      <c r="AX21">
        <v>0.32</v>
      </c>
      <c r="AY21">
        <v>50</v>
      </c>
      <c r="AZ21">
        <v>0</v>
      </c>
      <c r="BA21">
        <v>11.63</v>
      </c>
      <c r="BB21">
        <v>0.35</v>
      </c>
      <c r="BC21">
        <v>30</v>
      </c>
      <c r="BD21">
        <v>50</v>
      </c>
      <c r="BE21">
        <v>0</v>
      </c>
      <c r="BF21">
        <v>0</v>
      </c>
      <c r="BG21">
        <v>125</v>
      </c>
      <c r="BH21">
        <v>0</v>
      </c>
    </row>
    <row r="22" spans="1:60">
      <c r="A22" t="s">
        <v>255</v>
      </c>
      <c r="G22" t="s">
        <v>64</v>
      </c>
      <c r="H22" s="115">
        <v>29.75</v>
      </c>
      <c r="I22" s="88">
        <v>0.26</v>
      </c>
      <c r="J22" s="88">
        <v>4.68</v>
      </c>
      <c r="K22" s="88">
        <v>0</v>
      </c>
      <c r="L22" s="88">
        <v>0</v>
      </c>
      <c r="M22" s="116">
        <v>0</v>
      </c>
      <c r="N22" s="115">
        <v>179.61</v>
      </c>
      <c r="O22" s="88">
        <v>305.26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0.35</v>
      </c>
      <c r="Y22">
        <v>44.87</v>
      </c>
      <c r="Z22">
        <v>0</v>
      </c>
      <c r="AA22">
        <v>15.04</v>
      </c>
      <c r="AB22">
        <v>0.18</v>
      </c>
      <c r="AC22">
        <v>0.49</v>
      </c>
      <c r="AD22">
        <v>0</v>
      </c>
      <c r="AE22">
        <v>24.45</v>
      </c>
      <c r="AF22">
        <v>11.65</v>
      </c>
      <c r="AG22">
        <v>0.54</v>
      </c>
      <c r="AH22">
        <v>0.26</v>
      </c>
      <c r="AI22">
        <v>0.27</v>
      </c>
      <c r="AJ22">
        <v>0.26</v>
      </c>
      <c r="AK22">
        <v>34.74</v>
      </c>
      <c r="AL22">
        <v>0</v>
      </c>
      <c r="AM22">
        <v>10</v>
      </c>
      <c r="AN22">
        <v>21.94</v>
      </c>
      <c r="AO22">
        <v>55</v>
      </c>
      <c r="AP22">
        <v>0</v>
      </c>
      <c r="AQ22">
        <v>0</v>
      </c>
      <c r="AR22">
        <v>20</v>
      </c>
      <c r="AS22">
        <v>2.89</v>
      </c>
      <c r="AT22">
        <v>5</v>
      </c>
      <c r="AU22">
        <v>4.33</v>
      </c>
      <c r="AV22">
        <v>0</v>
      </c>
      <c r="AW22">
        <v>0</v>
      </c>
      <c r="AX22">
        <v>0.32</v>
      </c>
      <c r="AY22">
        <v>50</v>
      </c>
      <c r="AZ22">
        <v>0</v>
      </c>
      <c r="BA22">
        <v>11.63</v>
      </c>
      <c r="BB22">
        <v>0.35</v>
      </c>
      <c r="BC22">
        <v>30</v>
      </c>
      <c r="BD22">
        <v>50</v>
      </c>
      <c r="BE22">
        <v>0</v>
      </c>
      <c r="BF22">
        <v>0</v>
      </c>
      <c r="BG22">
        <v>125</v>
      </c>
      <c r="BH22">
        <v>0</v>
      </c>
    </row>
    <row r="23" spans="1:60">
      <c r="A23" t="s">
        <v>256</v>
      </c>
      <c r="G23" t="s">
        <v>65</v>
      </c>
      <c r="H23" s="115">
        <v>29.75</v>
      </c>
      <c r="I23" s="88">
        <v>0.26</v>
      </c>
      <c r="J23" s="88">
        <v>4.68</v>
      </c>
      <c r="K23" s="88">
        <v>0</v>
      </c>
      <c r="L23" s="88">
        <v>0</v>
      </c>
      <c r="M23" s="116">
        <v>0</v>
      </c>
      <c r="N23" s="115">
        <v>179.61</v>
      </c>
      <c r="O23" s="88">
        <v>305.26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0.35</v>
      </c>
      <c r="Y23">
        <v>44.87</v>
      </c>
      <c r="Z23">
        <v>0</v>
      </c>
      <c r="AA23">
        <v>15.04</v>
      </c>
      <c r="AB23">
        <v>0.18</v>
      </c>
      <c r="AC23">
        <v>0.49</v>
      </c>
      <c r="AD23">
        <v>0</v>
      </c>
      <c r="AE23">
        <v>24.45</v>
      </c>
      <c r="AF23">
        <v>11.65</v>
      </c>
      <c r="AG23">
        <v>0.54</v>
      </c>
      <c r="AH23">
        <v>0.26</v>
      </c>
      <c r="AI23">
        <v>0.27</v>
      </c>
      <c r="AJ23">
        <v>0.26</v>
      </c>
      <c r="AK23">
        <v>34.74</v>
      </c>
      <c r="AL23">
        <v>0</v>
      </c>
      <c r="AM23">
        <v>10</v>
      </c>
      <c r="AN23">
        <v>21.94</v>
      </c>
      <c r="AO23">
        <v>55</v>
      </c>
      <c r="AP23">
        <v>0</v>
      </c>
      <c r="AQ23">
        <v>0</v>
      </c>
      <c r="AR23">
        <v>20</v>
      </c>
      <c r="AS23">
        <v>2.89</v>
      </c>
      <c r="AT23">
        <v>5</v>
      </c>
      <c r="AU23">
        <v>4.33</v>
      </c>
      <c r="AV23">
        <v>0</v>
      </c>
      <c r="AW23">
        <v>0</v>
      </c>
      <c r="AX23">
        <v>0.32</v>
      </c>
      <c r="AY23">
        <v>50</v>
      </c>
      <c r="AZ23">
        <v>0</v>
      </c>
      <c r="BA23">
        <v>11.63</v>
      </c>
      <c r="BB23">
        <v>0.35</v>
      </c>
      <c r="BC23">
        <v>30</v>
      </c>
      <c r="BD23">
        <v>50</v>
      </c>
      <c r="BE23">
        <v>0</v>
      </c>
      <c r="BF23">
        <v>0</v>
      </c>
      <c r="BG23">
        <v>125</v>
      </c>
      <c r="BH23">
        <v>0</v>
      </c>
    </row>
    <row r="24" spans="1:60">
      <c r="A24" t="s">
        <v>257</v>
      </c>
      <c r="G24" t="s">
        <v>66</v>
      </c>
      <c r="H24" s="115">
        <v>29.75</v>
      </c>
      <c r="I24" s="88">
        <v>0.26</v>
      </c>
      <c r="J24" s="88">
        <v>4.68</v>
      </c>
      <c r="K24" s="88">
        <v>0</v>
      </c>
      <c r="L24" s="88">
        <v>0</v>
      </c>
      <c r="M24" s="116">
        <v>0</v>
      </c>
      <c r="N24" s="115">
        <v>179.61</v>
      </c>
      <c r="O24" s="88">
        <v>305.26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0.35</v>
      </c>
      <c r="Y24">
        <v>44.87</v>
      </c>
      <c r="Z24">
        <v>0</v>
      </c>
      <c r="AA24">
        <v>15.04</v>
      </c>
      <c r="AB24">
        <v>0.18</v>
      </c>
      <c r="AC24">
        <v>0.49</v>
      </c>
      <c r="AD24">
        <v>0</v>
      </c>
      <c r="AE24">
        <v>24.45</v>
      </c>
      <c r="AF24">
        <v>11.65</v>
      </c>
      <c r="AG24">
        <v>0.54</v>
      </c>
      <c r="AH24">
        <v>0.26</v>
      </c>
      <c r="AI24">
        <v>0.27</v>
      </c>
      <c r="AJ24">
        <v>0.26</v>
      </c>
      <c r="AK24">
        <v>34.74</v>
      </c>
      <c r="AL24">
        <v>0</v>
      </c>
      <c r="AM24">
        <v>10</v>
      </c>
      <c r="AN24">
        <v>21.94</v>
      </c>
      <c r="AO24">
        <v>55</v>
      </c>
      <c r="AP24">
        <v>0</v>
      </c>
      <c r="AQ24">
        <v>0</v>
      </c>
      <c r="AR24">
        <v>20</v>
      </c>
      <c r="AS24">
        <v>2.89</v>
      </c>
      <c r="AT24">
        <v>5</v>
      </c>
      <c r="AU24">
        <v>4.33</v>
      </c>
      <c r="AV24">
        <v>0</v>
      </c>
      <c r="AW24">
        <v>0</v>
      </c>
      <c r="AX24">
        <v>0.32</v>
      </c>
      <c r="AY24">
        <v>50</v>
      </c>
      <c r="AZ24">
        <v>0</v>
      </c>
      <c r="BA24">
        <v>11.63</v>
      </c>
      <c r="BB24">
        <v>0.35</v>
      </c>
      <c r="BC24">
        <v>30</v>
      </c>
      <c r="BD24">
        <v>50</v>
      </c>
      <c r="BE24">
        <v>0</v>
      </c>
      <c r="BF24">
        <v>0</v>
      </c>
      <c r="BG24">
        <v>125</v>
      </c>
      <c r="BH24">
        <v>0</v>
      </c>
    </row>
    <row r="25" spans="1:60">
      <c r="A25" t="s">
        <v>258</v>
      </c>
      <c r="G25" t="s">
        <v>67</v>
      </c>
      <c r="H25" s="115">
        <v>29.75</v>
      </c>
      <c r="I25" s="88">
        <v>0.26</v>
      </c>
      <c r="J25" s="88">
        <v>4.68</v>
      </c>
      <c r="K25" s="88">
        <v>0</v>
      </c>
      <c r="L25" s="88">
        <v>0</v>
      </c>
      <c r="M25" s="116">
        <v>0</v>
      </c>
      <c r="N25" s="115">
        <v>179.61</v>
      </c>
      <c r="O25" s="88">
        <v>305.26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0.35</v>
      </c>
      <c r="Y25">
        <v>44.87</v>
      </c>
      <c r="Z25">
        <v>0</v>
      </c>
      <c r="AA25">
        <v>15.04</v>
      </c>
      <c r="AB25">
        <v>0.18</v>
      </c>
      <c r="AC25">
        <v>0.49</v>
      </c>
      <c r="AD25">
        <v>0</v>
      </c>
      <c r="AE25">
        <v>24.45</v>
      </c>
      <c r="AF25">
        <v>11.65</v>
      </c>
      <c r="AG25">
        <v>0.54</v>
      </c>
      <c r="AH25">
        <v>0.26</v>
      </c>
      <c r="AI25">
        <v>0.27</v>
      </c>
      <c r="AJ25">
        <v>0.26</v>
      </c>
      <c r="AK25">
        <v>34.74</v>
      </c>
      <c r="AL25">
        <v>0</v>
      </c>
      <c r="AM25">
        <v>10</v>
      </c>
      <c r="AN25">
        <v>21.94</v>
      </c>
      <c r="AO25">
        <v>55</v>
      </c>
      <c r="AP25">
        <v>0</v>
      </c>
      <c r="AQ25">
        <v>0</v>
      </c>
      <c r="AR25">
        <v>20</v>
      </c>
      <c r="AS25">
        <v>2.89</v>
      </c>
      <c r="AT25">
        <v>5</v>
      </c>
      <c r="AU25">
        <v>4.33</v>
      </c>
      <c r="AV25">
        <v>0</v>
      </c>
      <c r="AW25">
        <v>0</v>
      </c>
      <c r="AX25">
        <v>0.32</v>
      </c>
      <c r="AY25">
        <v>50</v>
      </c>
      <c r="AZ25">
        <v>0</v>
      </c>
      <c r="BA25">
        <v>11.63</v>
      </c>
      <c r="BB25">
        <v>0.35</v>
      </c>
      <c r="BC25">
        <v>30</v>
      </c>
      <c r="BD25">
        <v>50</v>
      </c>
      <c r="BE25">
        <v>0</v>
      </c>
      <c r="BF25">
        <v>0</v>
      </c>
      <c r="BG25">
        <v>125</v>
      </c>
      <c r="BH25">
        <v>0</v>
      </c>
    </row>
    <row r="26" spans="1:60">
      <c r="A26" t="s">
        <v>259</v>
      </c>
      <c r="G26" t="s">
        <v>68</v>
      </c>
      <c r="H26" s="115">
        <v>29.75</v>
      </c>
      <c r="I26" s="88">
        <v>0.26</v>
      </c>
      <c r="J26" s="88">
        <v>4.68</v>
      </c>
      <c r="K26" s="88">
        <v>0</v>
      </c>
      <c r="L26" s="88">
        <v>0</v>
      </c>
      <c r="M26" s="116">
        <v>0</v>
      </c>
      <c r="N26" s="115">
        <v>179.61</v>
      </c>
      <c r="O26" s="88">
        <v>305.26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0.35</v>
      </c>
      <c r="Y26">
        <v>44.87</v>
      </c>
      <c r="Z26">
        <v>0</v>
      </c>
      <c r="AA26">
        <v>15.04</v>
      </c>
      <c r="AB26">
        <v>0.18</v>
      </c>
      <c r="AC26">
        <v>0.49</v>
      </c>
      <c r="AD26">
        <v>0</v>
      </c>
      <c r="AE26">
        <v>24.45</v>
      </c>
      <c r="AF26">
        <v>11.65</v>
      </c>
      <c r="AG26">
        <v>0.54</v>
      </c>
      <c r="AH26">
        <v>0.26</v>
      </c>
      <c r="AI26">
        <v>0.27</v>
      </c>
      <c r="AJ26">
        <v>0.26</v>
      </c>
      <c r="AK26">
        <v>34.74</v>
      </c>
      <c r="AL26">
        <v>0</v>
      </c>
      <c r="AM26">
        <v>10</v>
      </c>
      <c r="AN26">
        <v>21.94</v>
      </c>
      <c r="AO26">
        <v>55</v>
      </c>
      <c r="AP26">
        <v>0</v>
      </c>
      <c r="AQ26">
        <v>0</v>
      </c>
      <c r="AR26">
        <v>20</v>
      </c>
      <c r="AS26">
        <v>2.89</v>
      </c>
      <c r="AT26">
        <v>5</v>
      </c>
      <c r="AU26">
        <v>4.33</v>
      </c>
      <c r="AV26">
        <v>0</v>
      </c>
      <c r="AW26">
        <v>0</v>
      </c>
      <c r="AX26">
        <v>0.32</v>
      </c>
      <c r="AY26">
        <v>50</v>
      </c>
      <c r="AZ26">
        <v>0</v>
      </c>
      <c r="BA26">
        <v>11.63</v>
      </c>
      <c r="BB26">
        <v>0.35</v>
      </c>
      <c r="BC26">
        <v>30</v>
      </c>
      <c r="BD26">
        <v>50</v>
      </c>
      <c r="BE26">
        <v>0</v>
      </c>
      <c r="BF26">
        <v>0</v>
      </c>
      <c r="BG26">
        <v>125</v>
      </c>
      <c r="BH26">
        <v>0</v>
      </c>
    </row>
    <row r="27" spans="1:60">
      <c r="A27" t="s">
        <v>260</v>
      </c>
      <c r="G27" t="s">
        <v>69</v>
      </c>
      <c r="H27" s="115">
        <v>253.31999999999996</v>
      </c>
      <c r="I27" s="88">
        <v>14.81</v>
      </c>
      <c r="J27" s="88">
        <v>4.54</v>
      </c>
      <c r="K27" s="88">
        <v>0</v>
      </c>
      <c r="L27" s="88">
        <v>0</v>
      </c>
      <c r="M27" s="116">
        <v>0</v>
      </c>
      <c r="N27" s="115">
        <v>356.77</v>
      </c>
      <c r="O27" s="88">
        <v>369.51</v>
      </c>
      <c r="P27" s="88">
        <v>0</v>
      </c>
      <c r="Q27" s="88">
        <v>0</v>
      </c>
      <c r="R27" s="88">
        <v>0</v>
      </c>
      <c r="S27" s="116">
        <v>0</v>
      </c>
      <c r="W27">
        <v>79.290000000000006</v>
      </c>
      <c r="X27">
        <v>0.31</v>
      </c>
      <c r="Y27">
        <v>0</v>
      </c>
      <c r="Z27">
        <v>75.180000000000007</v>
      </c>
      <c r="AA27">
        <v>0</v>
      </c>
      <c r="AB27">
        <v>0.17</v>
      </c>
      <c r="AC27">
        <v>0.44</v>
      </c>
      <c r="AD27">
        <v>222.03</v>
      </c>
      <c r="AE27">
        <v>24.45</v>
      </c>
      <c r="AF27">
        <v>11.65</v>
      </c>
      <c r="AG27">
        <v>0.49</v>
      </c>
      <c r="AH27">
        <v>0.35</v>
      </c>
      <c r="AI27">
        <v>0.25</v>
      </c>
      <c r="AJ27">
        <v>0.35</v>
      </c>
      <c r="AK27">
        <v>34.74</v>
      </c>
      <c r="AL27">
        <v>120.49</v>
      </c>
      <c r="AM27">
        <v>10</v>
      </c>
      <c r="AN27">
        <v>21.94</v>
      </c>
      <c r="AO27">
        <v>55</v>
      </c>
      <c r="AP27">
        <v>0</v>
      </c>
      <c r="AQ27">
        <v>14.46</v>
      </c>
      <c r="AR27">
        <v>20</v>
      </c>
      <c r="AS27">
        <v>2.89</v>
      </c>
      <c r="AT27">
        <v>5</v>
      </c>
      <c r="AU27">
        <v>4.2300000000000004</v>
      </c>
      <c r="AV27">
        <v>27.95</v>
      </c>
      <c r="AW27">
        <v>0</v>
      </c>
      <c r="AX27">
        <v>0.35</v>
      </c>
      <c r="AY27">
        <v>50</v>
      </c>
      <c r="AZ27">
        <v>0</v>
      </c>
      <c r="BA27">
        <v>11.63</v>
      </c>
      <c r="BB27">
        <v>0.31</v>
      </c>
      <c r="BC27">
        <v>30</v>
      </c>
      <c r="BD27">
        <v>50</v>
      </c>
      <c r="BE27">
        <v>0</v>
      </c>
      <c r="BF27">
        <v>0</v>
      </c>
      <c r="BG27">
        <v>125</v>
      </c>
      <c r="BH27">
        <v>0</v>
      </c>
    </row>
    <row r="28" spans="1:60">
      <c r="A28" t="s">
        <v>261</v>
      </c>
      <c r="G28" t="s">
        <v>70</v>
      </c>
      <c r="H28" s="115">
        <v>327.54999999999995</v>
      </c>
      <c r="I28" s="88">
        <v>34.090000000000003</v>
      </c>
      <c r="J28" s="88">
        <v>4.54</v>
      </c>
      <c r="K28" s="88">
        <v>0</v>
      </c>
      <c r="L28" s="88">
        <v>0</v>
      </c>
      <c r="M28" s="116">
        <v>0</v>
      </c>
      <c r="N28" s="115">
        <v>356.77</v>
      </c>
      <c r="O28" s="88">
        <v>369.51</v>
      </c>
      <c r="P28" s="88">
        <v>0</v>
      </c>
      <c r="Q28" s="88">
        <v>0</v>
      </c>
      <c r="R28" s="88">
        <v>0</v>
      </c>
      <c r="S28" s="116">
        <v>0</v>
      </c>
      <c r="W28">
        <v>79.290000000000006</v>
      </c>
      <c r="X28">
        <v>0.31</v>
      </c>
      <c r="Y28">
        <v>0</v>
      </c>
      <c r="Z28">
        <v>140.72999999999999</v>
      </c>
      <c r="AA28">
        <v>0</v>
      </c>
      <c r="AB28">
        <v>0.17</v>
      </c>
      <c r="AC28">
        <v>0.44</v>
      </c>
      <c r="AD28">
        <v>222.03</v>
      </c>
      <c r="AE28">
        <v>24.45</v>
      </c>
      <c r="AF28">
        <v>11.65</v>
      </c>
      <c r="AG28">
        <v>0.49</v>
      </c>
      <c r="AH28">
        <v>0.35</v>
      </c>
      <c r="AI28">
        <v>0.25</v>
      </c>
      <c r="AJ28">
        <v>0.35</v>
      </c>
      <c r="AK28">
        <v>34.74</v>
      </c>
      <c r="AL28">
        <v>120.49</v>
      </c>
      <c r="AM28">
        <v>10</v>
      </c>
      <c r="AN28">
        <v>21.94</v>
      </c>
      <c r="AO28">
        <v>55</v>
      </c>
      <c r="AP28">
        <v>0</v>
      </c>
      <c r="AQ28">
        <v>33.74</v>
      </c>
      <c r="AR28">
        <v>20</v>
      </c>
      <c r="AS28">
        <v>2.89</v>
      </c>
      <c r="AT28">
        <v>5</v>
      </c>
      <c r="AU28">
        <v>4.2300000000000004</v>
      </c>
      <c r="AV28">
        <v>36.630000000000003</v>
      </c>
      <c r="AW28">
        <v>0</v>
      </c>
      <c r="AX28">
        <v>0.35</v>
      </c>
      <c r="AY28">
        <v>50</v>
      </c>
      <c r="AZ28">
        <v>0</v>
      </c>
      <c r="BA28">
        <v>11.63</v>
      </c>
      <c r="BB28">
        <v>0.31</v>
      </c>
      <c r="BC28">
        <v>30</v>
      </c>
      <c r="BD28">
        <v>50</v>
      </c>
      <c r="BE28">
        <v>0</v>
      </c>
      <c r="BF28">
        <v>0</v>
      </c>
      <c r="BG28">
        <v>125</v>
      </c>
      <c r="BH28">
        <v>0</v>
      </c>
    </row>
    <row r="29" spans="1:60">
      <c r="A29" t="s">
        <v>269</v>
      </c>
      <c r="G29" t="s">
        <v>71</v>
      </c>
      <c r="H29" s="115">
        <v>348.74999999999994</v>
      </c>
      <c r="I29" s="88">
        <v>48.550000000000004</v>
      </c>
      <c r="J29" s="88">
        <v>4.54</v>
      </c>
      <c r="K29" s="88">
        <v>0</v>
      </c>
      <c r="L29" s="88">
        <v>0</v>
      </c>
      <c r="M29" s="116">
        <v>0</v>
      </c>
      <c r="N29" s="115">
        <v>356.77</v>
      </c>
      <c r="O29" s="88">
        <v>369.51</v>
      </c>
      <c r="P29" s="88">
        <v>0</v>
      </c>
      <c r="Q29" s="88">
        <v>0</v>
      </c>
      <c r="R29" s="88">
        <v>0</v>
      </c>
      <c r="S29" s="116">
        <v>0</v>
      </c>
      <c r="W29">
        <v>79.290000000000006</v>
      </c>
      <c r="X29">
        <v>0.31</v>
      </c>
      <c r="Y29">
        <v>0</v>
      </c>
      <c r="Z29">
        <v>140.72999999999999</v>
      </c>
      <c r="AA29">
        <v>0</v>
      </c>
      <c r="AB29">
        <v>0.17</v>
      </c>
      <c r="AC29">
        <v>0.44</v>
      </c>
      <c r="AD29">
        <v>222.03</v>
      </c>
      <c r="AE29">
        <v>24.45</v>
      </c>
      <c r="AF29">
        <v>11.65</v>
      </c>
      <c r="AG29">
        <v>0.49</v>
      </c>
      <c r="AH29">
        <v>0.35</v>
      </c>
      <c r="AI29">
        <v>0.25</v>
      </c>
      <c r="AJ29">
        <v>0.35</v>
      </c>
      <c r="AK29">
        <v>34.74</v>
      </c>
      <c r="AL29">
        <v>120.49</v>
      </c>
      <c r="AM29">
        <v>10</v>
      </c>
      <c r="AN29">
        <v>21.94</v>
      </c>
      <c r="AO29">
        <v>55</v>
      </c>
      <c r="AP29">
        <v>0</v>
      </c>
      <c r="AQ29">
        <v>48.2</v>
      </c>
      <c r="AR29">
        <v>20</v>
      </c>
      <c r="AS29">
        <v>2.89</v>
      </c>
      <c r="AT29">
        <v>5</v>
      </c>
      <c r="AU29">
        <v>4.2300000000000004</v>
      </c>
      <c r="AV29">
        <v>57.83</v>
      </c>
      <c r="AW29">
        <v>0</v>
      </c>
      <c r="AX29">
        <v>0.35</v>
      </c>
      <c r="AY29">
        <v>50</v>
      </c>
      <c r="AZ29">
        <v>0</v>
      </c>
      <c r="BA29">
        <v>11.63</v>
      </c>
      <c r="BB29">
        <v>0.31</v>
      </c>
      <c r="BC29">
        <v>30</v>
      </c>
      <c r="BD29">
        <v>50</v>
      </c>
      <c r="BE29">
        <v>0</v>
      </c>
      <c r="BF29">
        <v>0</v>
      </c>
      <c r="BG29">
        <v>125</v>
      </c>
      <c r="BH29">
        <v>0</v>
      </c>
    </row>
    <row r="30" spans="1:60">
      <c r="A30" t="s">
        <v>270</v>
      </c>
      <c r="G30" t="s">
        <v>72</v>
      </c>
      <c r="H30" s="115">
        <v>368.03</v>
      </c>
      <c r="I30" s="88">
        <v>67.819999999999993</v>
      </c>
      <c r="J30" s="88">
        <v>4.54</v>
      </c>
      <c r="K30" s="88">
        <v>0</v>
      </c>
      <c r="L30" s="88">
        <v>0</v>
      </c>
      <c r="M30" s="116">
        <v>0</v>
      </c>
      <c r="N30" s="115">
        <v>356.77</v>
      </c>
      <c r="O30" s="88">
        <v>369.51</v>
      </c>
      <c r="P30" s="88">
        <v>0</v>
      </c>
      <c r="Q30" s="88">
        <v>0</v>
      </c>
      <c r="R30" s="88">
        <v>0</v>
      </c>
      <c r="S30" s="116">
        <v>0</v>
      </c>
      <c r="W30">
        <v>79.290000000000006</v>
      </c>
      <c r="X30">
        <v>0.31</v>
      </c>
      <c r="Y30">
        <v>0</v>
      </c>
      <c r="Z30">
        <v>140.72999999999999</v>
      </c>
      <c r="AA30">
        <v>0</v>
      </c>
      <c r="AB30">
        <v>0.17</v>
      </c>
      <c r="AC30">
        <v>0.44</v>
      </c>
      <c r="AD30">
        <v>222.03</v>
      </c>
      <c r="AE30">
        <v>24.45</v>
      </c>
      <c r="AF30">
        <v>11.65</v>
      </c>
      <c r="AG30">
        <v>0.49</v>
      </c>
      <c r="AH30">
        <v>0.35</v>
      </c>
      <c r="AI30">
        <v>0.25</v>
      </c>
      <c r="AJ30">
        <v>0.35</v>
      </c>
      <c r="AK30">
        <v>34.74</v>
      </c>
      <c r="AL30">
        <v>120.49</v>
      </c>
      <c r="AM30">
        <v>10</v>
      </c>
      <c r="AN30">
        <v>21.94</v>
      </c>
      <c r="AO30">
        <v>55</v>
      </c>
      <c r="AP30">
        <v>0</v>
      </c>
      <c r="AQ30">
        <v>67.47</v>
      </c>
      <c r="AR30">
        <v>20</v>
      </c>
      <c r="AS30">
        <v>2.89</v>
      </c>
      <c r="AT30">
        <v>5</v>
      </c>
      <c r="AU30">
        <v>4.2300000000000004</v>
      </c>
      <c r="AV30">
        <v>77.11</v>
      </c>
      <c r="AW30">
        <v>0</v>
      </c>
      <c r="AX30">
        <v>0.35</v>
      </c>
      <c r="AY30">
        <v>50</v>
      </c>
      <c r="AZ30">
        <v>0</v>
      </c>
      <c r="BA30">
        <v>11.63</v>
      </c>
      <c r="BB30">
        <v>0.31</v>
      </c>
      <c r="BC30">
        <v>30</v>
      </c>
      <c r="BD30">
        <v>50</v>
      </c>
      <c r="BE30">
        <v>0</v>
      </c>
      <c r="BF30">
        <v>0</v>
      </c>
      <c r="BG30">
        <v>125</v>
      </c>
      <c r="BH30">
        <v>0</v>
      </c>
    </row>
    <row r="31" spans="1:60">
      <c r="A31" t="s">
        <v>280</v>
      </c>
      <c r="G31" t="s">
        <v>73</v>
      </c>
      <c r="H31" s="115">
        <v>353.93</v>
      </c>
      <c r="I31" s="88">
        <v>67.819999999999993</v>
      </c>
      <c r="J31" s="88">
        <v>4.54</v>
      </c>
      <c r="K31" s="88">
        <v>0</v>
      </c>
      <c r="L31" s="88">
        <v>0</v>
      </c>
      <c r="M31" s="116">
        <v>0</v>
      </c>
      <c r="N31" s="115">
        <v>356.77</v>
      </c>
      <c r="O31" s="88">
        <v>369.51</v>
      </c>
      <c r="P31" s="88">
        <v>0</v>
      </c>
      <c r="Q31" s="88">
        <v>0</v>
      </c>
      <c r="R31" s="88">
        <v>0</v>
      </c>
      <c r="S31" s="116">
        <v>0</v>
      </c>
      <c r="W31">
        <v>79.290000000000006</v>
      </c>
      <c r="X31">
        <v>0.31</v>
      </c>
      <c r="Y31">
        <v>0</v>
      </c>
      <c r="Z31">
        <v>140.72999999999999</v>
      </c>
      <c r="AA31">
        <v>0</v>
      </c>
      <c r="AB31">
        <v>0.17</v>
      </c>
      <c r="AC31">
        <v>0.44</v>
      </c>
      <c r="AD31">
        <v>222.03</v>
      </c>
      <c r="AE31">
        <v>21.91</v>
      </c>
      <c r="AF31">
        <v>11.65</v>
      </c>
      <c r="AG31">
        <v>0.49</v>
      </c>
      <c r="AH31">
        <v>0.35</v>
      </c>
      <c r="AI31">
        <v>0.25</v>
      </c>
      <c r="AJ31">
        <v>0.35</v>
      </c>
      <c r="AK31">
        <v>34.74</v>
      </c>
      <c r="AL31">
        <v>120.49</v>
      </c>
      <c r="AM31">
        <v>10</v>
      </c>
      <c r="AN31">
        <v>21.94</v>
      </c>
      <c r="AO31">
        <v>55</v>
      </c>
      <c r="AP31">
        <v>0</v>
      </c>
      <c r="AQ31">
        <v>67.47</v>
      </c>
      <c r="AR31">
        <v>20</v>
      </c>
      <c r="AS31">
        <v>2.89</v>
      </c>
      <c r="AT31">
        <v>5</v>
      </c>
      <c r="AU31">
        <v>4.2300000000000004</v>
      </c>
      <c r="AV31">
        <v>65.55</v>
      </c>
      <c r="AW31">
        <v>0</v>
      </c>
      <c r="AX31">
        <v>0.35</v>
      </c>
      <c r="AY31">
        <v>50</v>
      </c>
      <c r="AZ31">
        <v>0</v>
      </c>
      <c r="BA31">
        <v>11.63</v>
      </c>
      <c r="BB31">
        <v>0.31</v>
      </c>
      <c r="BC31">
        <v>30</v>
      </c>
      <c r="BD31">
        <v>50</v>
      </c>
      <c r="BE31">
        <v>0</v>
      </c>
      <c r="BF31">
        <v>0</v>
      </c>
      <c r="BG31">
        <v>125</v>
      </c>
      <c r="BH31">
        <v>0</v>
      </c>
    </row>
    <row r="32" spans="1:60">
      <c r="A32" t="s">
        <v>281</v>
      </c>
      <c r="G32" t="s">
        <v>74</v>
      </c>
      <c r="H32" s="115">
        <v>356.46</v>
      </c>
      <c r="I32" s="88">
        <v>69.319999999999993</v>
      </c>
      <c r="J32" s="88">
        <v>4.54</v>
      </c>
      <c r="K32" s="88">
        <v>0</v>
      </c>
      <c r="L32" s="88">
        <v>0.1</v>
      </c>
      <c r="M32" s="116">
        <v>0</v>
      </c>
      <c r="N32" s="115">
        <v>356.77</v>
      </c>
      <c r="O32" s="88">
        <v>369.51</v>
      </c>
      <c r="P32" s="88">
        <v>0</v>
      </c>
      <c r="Q32" s="88">
        <v>0</v>
      </c>
      <c r="R32" s="88">
        <v>0</v>
      </c>
      <c r="S32" s="116">
        <v>0</v>
      </c>
      <c r="W32">
        <v>79.290000000000006</v>
      </c>
      <c r="X32">
        <v>0.31</v>
      </c>
      <c r="Y32">
        <v>0</v>
      </c>
      <c r="Z32">
        <v>140.72999999999999</v>
      </c>
      <c r="AA32">
        <v>0</v>
      </c>
      <c r="AB32">
        <v>0.17</v>
      </c>
      <c r="AC32">
        <v>0.44</v>
      </c>
      <c r="AD32">
        <v>222.03</v>
      </c>
      <c r="AE32">
        <v>21.91</v>
      </c>
      <c r="AF32">
        <v>11.65</v>
      </c>
      <c r="AG32">
        <v>0.49</v>
      </c>
      <c r="AH32">
        <v>0.35</v>
      </c>
      <c r="AI32">
        <v>0.25</v>
      </c>
      <c r="AJ32">
        <v>0.35</v>
      </c>
      <c r="AK32">
        <v>34.74</v>
      </c>
      <c r="AL32">
        <v>120.49</v>
      </c>
      <c r="AM32">
        <v>10</v>
      </c>
      <c r="AN32">
        <v>21.94</v>
      </c>
      <c r="AO32">
        <v>55</v>
      </c>
      <c r="AP32">
        <v>0.1</v>
      </c>
      <c r="AQ32">
        <v>67.47</v>
      </c>
      <c r="AR32">
        <v>20</v>
      </c>
      <c r="AS32">
        <v>2.89</v>
      </c>
      <c r="AT32">
        <v>5</v>
      </c>
      <c r="AU32">
        <v>4.2300000000000004</v>
      </c>
      <c r="AV32">
        <v>64.58</v>
      </c>
      <c r="AW32">
        <v>3.5</v>
      </c>
      <c r="AX32">
        <v>0.35</v>
      </c>
      <c r="AY32">
        <v>50</v>
      </c>
      <c r="AZ32">
        <v>0</v>
      </c>
      <c r="BA32">
        <v>11.63</v>
      </c>
      <c r="BB32">
        <v>0.31</v>
      </c>
      <c r="BC32">
        <v>30</v>
      </c>
      <c r="BD32">
        <v>50</v>
      </c>
      <c r="BE32">
        <v>1.5</v>
      </c>
      <c r="BF32">
        <v>0</v>
      </c>
      <c r="BG32">
        <v>125</v>
      </c>
      <c r="BH32">
        <v>0</v>
      </c>
    </row>
    <row r="33" spans="1:60">
      <c r="A33" t="s">
        <v>282</v>
      </c>
      <c r="G33" t="s">
        <v>75</v>
      </c>
      <c r="H33" s="115">
        <v>351.97999999999996</v>
      </c>
      <c r="I33" s="88">
        <v>74.419999999999987</v>
      </c>
      <c r="J33" s="88">
        <v>4.54</v>
      </c>
      <c r="K33" s="88">
        <v>0</v>
      </c>
      <c r="L33" s="88">
        <v>0.39</v>
      </c>
      <c r="M33" s="116">
        <v>0</v>
      </c>
      <c r="N33" s="115">
        <v>356.77</v>
      </c>
      <c r="O33" s="88">
        <v>369.51</v>
      </c>
      <c r="P33" s="88">
        <v>0</v>
      </c>
      <c r="Q33" s="88">
        <v>0</v>
      </c>
      <c r="R33" s="88">
        <v>0</v>
      </c>
      <c r="S33" s="116">
        <v>0</v>
      </c>
      <c r="W33">
        <v>79.290000000000006</v>
      </c>
      <c r="X33">
        <v>0.31</v>
      </c>
      <c r="Y33">
        <v>0</v>
      </c>
      <c r="Z33">
        <v>140.72999999999999</v>
      </c>
      <c r="AA33">
        <v>0</v>
      </c>
      <c r="AB33">
        <v>0.17</v>
      </c>
      <c r="AC33">
        <v>0.44</v>
      </c>
      <c r="AD33">
        <v>222.03</v>
      </c>
      <c r="AE33">
        <v>21.91</v>
      </c>
      <c r="AF33">
        <v>11.65</v>
      </c>
      <c r="AG33">
        <v>0.49</v>
      </c>
      <c r="AH33">
        <v>0.35</v>
      </c>
      <c r="AI33">
        <v>0.25</v>
      </c>
      <c r="AJ33">
        <v>0.35</v>
      </c>
      <c r="AK33">
        <v>34.74</v>
      </c>
      <c r="AL33">
        <v>120.49</v>
      </c>
      <c r="AM33">
        <v>10</v>
      </c>
      <c r="AN33">
        <v>21.94</v>
      </c>
      <c r="AO33">
        <v>55</v>
      </c>
      <c r="AP33">
        <v>0.39</v>
      </c>
      <c r="AQ33">
        <v>67.47</v>
      </c>
      <c r="AR33">
        <v>20</v>
      </c>
      <c r="AS33">
        <v>2.89</v>
      </c>
      <c r="AT33">
        <v>5</v>
      </c>
      <c r="AU33">
        <v>4.2300000000000004</v>
      </c>
      <c r="AV33">
        <v>48.2</v>
      </c>
      <c r="AW33">
        <v>15.4</v>
      </c>
      <c r="AX33">
        <v>0.35</v>
      </c>
      <c r="AY33">
        <v>50</v>
      </c>
      <c r="AZ33">
        <v>0</v>
      </c>
      <c r="BA33">
        <v>11.63</v>
      </c>
      <c r="BB33">
        <v>0.31</v>
      </c>
      <c r="BC33">
        <v>30</v>
      </c>
      <c r="BD33">
        <v>50</v>
      </c>
      <c r="BE33">
        <v>6.6</v>
      </c>
      <c r="BF33">
        <v>0</v>
      </c>
      <c r="BG33">
        <v>125</v>
      </c>
      <c r="BH33">
        <v>0</v>
      </c>
    </row>
    <row r="34" spans="1:60">
      <c r="A34" t="s">
        <v>283</v>
      </c>
      <c r="G34" t="s">
        <v>76</v>
      </c>
      <c r="H34" s="115">
        <v>341.97</v>
      </c>
      <c r="I34" s="88">
        <v>79.22</v>
      </c>
      <c r="J34" s="88">
        <v>4.54</v>
      </c>
      <c r="K34" s="88">
        <v>0</v>
      </c>
      <c r="L34" s="88">
        <v>0.82</v>
      </c>
      <c r="M34" s="116">
        <v>0</v>
      </c>
      <c r="N34" s="115">
        <v>356.77</v>
      </c>
      <c r="O34" s="88">
        <v>369.51</v>
      </c>
      <c r="P34" s="88">
        <v>0</v>
      </c>
      <c r="Q34" s="88">
        <v>0</v>
      </c>
      <c r="R34" s="88">
        <v>0</v>
      </c>
      <c r="S34" s="116">
        <v>0</v>
      </c>
      <c r="W34">
        <v>79.290000000000006</v>
      </c>
      <c r="X34">
        <v>0.31</v>
      </c>
      <c r="Y34">
        <v>0</v>
      </c>
      <c r="Z34">
        <v>69.400000000000006</v>
      </c>
      <c r="AA34">
        <v>0</v>
      </c>
      <c r="AB34">
        <v>0.17</v>
      </c>
      <c r="AC34">
        <v>0.44</v>
      </c>
      <c r="AD34">
        <v>222.03</v>
      </c>
      <c r="AE34">
        <v>21.91</v>
      </c>
      <c r="AF34">
        <v>11.65</v>
      </c>
      <c r="AG34">
        <v>0.49</v>
      </c>
      <c r="AH34">
        <v>0.35</v>
      </c>
      <c r="AI34">
        <v>0.25</v>
      </c>
      <c r="AJ34">
        <v>0.35</v>
      </c>
      <c r="AK34">
        <v>34.74</v>
      </c>
      <c r="AL34">
        <v>120.49</v>
      </c>
      <c r="AM34">
        <v>10</v>
      </c>
      <c r="AN34">
        <v>21.94</v>
      </c>
      <c r="AO34">
        <v>55</v>
      </c>
      <c r="AP34">
        <v>0.82</v>
      </c>
      <c r="AQ34">
        <v>67.47</v>
      </c>
      <c r="AR34">
        <v>20</v>
      </c>
      <c r="AS34">
        <v>2.89</v>
      </c>
      <c r="AT34">
        <v>5</v>
      </c>
      <c r="AU34">
        <v>4.2300000000000004</v>
      </c>
      <c r="AV34">
        <v>98.32</v>
      </c>
      <c r="AW34">
        <v>26.6</v>
      </c>
      <c r="AX34">
        <v>0.35</v>
      </c>
      <c r="AY34">
        <v>50</v>
      </c>
      <c r="AZ34">
        <v>0</v>
      </c>
      <c r="BA34">
        <v>11.63</v>
      </c>
      <c r="BB34">
        <v>0.31</v>
      </c>
      <c r="BC34">
        <v>30</v>
      </c>
      <c r="BD34">
        <v>50</v>
      </c>
      <c r="BE34">
        <v>11.4</v>
      </c>
      <c r="BF34">
        <v>0</v>
      </c>
      <c r="BG34">
        <v>125</v>
      </c>
      <c r="BH34">
        <v>0</v>
      </c>
    </row>
    <row r="35" spans="1:60">
      <c r="A35" t="s">
        <v>298</v>
      </c>
      <c r="G35" t="s">
        <v>77</v>
      </c>
      <c r="H35" s="115">
        <v>340.37</v>
      </c>
      <c r="I35" s="88">
        <v>65.050000000000011</v>
      </c>
      <c r="J35" s="88">
        <v>4.4499999999999993</v>
      </c>
      <c r="K35" s="88">
        <v>0</v>
      </c>
      <c r="L35" s="88">
        <v>1.1299999999999999</v>
      </c>
      <c r="M35" s="116">
        <v>0</v>
      </c>
      <c r="N35" s="115">
        <v>356.77</v>
      </c>
      <c r="O35" s="88">
        <v>369.51</v>
      </c>
      <c r="P35" s="88">
        <v>0</v>
      </c>
      <c r="Q35" s="88">
        <v>0</v>
      </c>
      <c r="R35" s="88">
        <v>0</v>
      </c>
      <c r="S35" s="116">
        <v>0</v>
      </c>
      <c r="W35">
        <v>79.290000000000006</v>
      </c>
      <c r="X35">
        <v>0.31</v>
      </c>
      <c r="Y35">
        <v>0</v>
      </c>
      <c r="Z35">
        <v>69.400000000000006</v>
      </c>
      <c r="AA35">
        <v>0</v>
      </c>
      <c r="AB35">
        <v>0.17</v>
      </c>
      <c r="AC35">
        <v>0.44</v>
      </c>
      <c r="AD35">
        <v>222.03</v>
      </c>
      <c r="AE35">
        <v>21.91</v>
      </c>
      <c r="AF35">
        <v>11.65</v>
      </c>
      <c r="AG35">
        <v>0.49</v>
      </c>
      <c r="AH35">
        <v>0.35</v>
      </c>
      <c r="AI35">
        <v>0.25</v>
      </c>
      <c r="AJ35">
        <v>0.35</v>
      </c>
      <c r="AK35">
        <v>34.74</v>
      </c>
      <c r="AL35">
        <v>120.49</v>
      </c>
      <c r="AM35">
        <v>10</v>
      </c>
      <c r="AN35">
        <v>21.94</v>
      </c>
      <c r="AO35">
        <v>55</v>
      </c>
      <c r="AP35">
        <v>1.1299999999999999</v>
      </c>
      <c r="AQ35">
        <v>48.2</v>
      </c>
      <c r="AR35">
        <v>20</v>
      </c>
      <c r="AS35">
        <v>2.89</v>
      </c>
      <c r="AT35">
        <v>5</v>
      </c>
      <c r="AU35">
        <v>4.1399999999999997</v>
      </c>
      <c r="AV35">
        <v>84.82</v>
      </c>
      <c r="AW35">
        <v>38.5</v>
      </c>
      <c r="AX35">
        <v>0.35</v>
      </c>
      <c r="AY35">
        <v>50</v>
      </c>
      <c r="AZ35">
        <v>0</v>
      </c>
      <c r="BA35">
        <v>11.63</v>
      </c>
      <c r="BB35">
        <v>0.31</v>
      </c>
      <c r="BC35">
        <v>30</v>
      </c>
      <c r="BD35">
        <v>50</v>
      </c>
      <c r="BE35">
        <v>16.5</v>
      </c>
      <c r="BF35">
        <v>0</v>
      </c>
      <c r="BG35">
        <v>125</v>
      </c>
      <c r="BH35">
        <v>0</v>
      </c>
    </row>
    <row r="36" spans="1:60">
      <c r="A36" t="s">
        <v>331</v>
      </c>
      <c r="G36" t="s">
        <v>78</v>
      </c>
      <c r="H36" s="115">
        <v>325.02000000000004</v>
      </c>
      <c r="I36" s="88">
        <v>55.99</v>
      </c>
      <c r="J36" s="88">
        <v>4.4499999999999993</v>
      </c>
      <c r="K36" s="88">
        <v>0</v>
      </c>
      <c r="L36" s="88">
        <v>1.37</v>
      </c>
      <c r="M36" s="116">
        <v>0</v>
      </c>
      <c r="N36" s="115">
        <v>356.77</v>
      </c>
      <c r="O36" s="88">
        <v>369.51</v>
      </c>
      <c r="P36" s="88">
        <v>0</v>
      </c>
      <c r="Q36" s="88">
        <v>0</v>
      </c>
      <c r="R36" s="88">
        <v>0</v>
      </c>
      <c r="S36" s="116">
        <v>0</v>
      </c>
      <c r="W36">
        <v>79.290000000000006</v>
      </c>
      <c r="X36">
        <v>0.31</v>
      </c>
      <c r="Y36">
        <v>0</v>
      </c>
      <c r="Z36">
        <v>69.400000000000006</v>
      </c>
      <c r="AA36">
        <v>0</v>
      </c>
      <c r="AB36">
        <v>0.17</v>
      </c>
      <c r="AC36">
        <v>0.44</v>
      </c>
      <c r="AD36">
        <v>222.03</v>
      </c>
      <c r="AE36">
        <v>21.91</v>
      </c>
      <c r="AF36">
        <v>11.65</v>
      </c>
      <c r="AG36">
        <v>0.49</v>
      </c>
      <c r="AH36">
        <v>0.35</v>
      </c>
      <c r="AI36">
        <v>0.25</v>
      </c>
      <c r="AJ36">
        <v>0.35</v>
      </c>
      <c r="AK36">
        <v>34.74</v>
      </c>
      <c r="AL36">
        <v>120.49</v>
      </c>
      <c r="AM36">
        <v>10</v>
      </c>
      <c r="AN36">
        <v>21.94</v>
      </c>
      <c r="AO36">
        <v>55</v>
      </c>
      <c r="AP36">
        <v>1.37</v>
      </c>
      <c r="AQ36">
        <v>33.74</v>
      </c>
      <c r="AR36">
        <v>20</v>
      </c>
      <c r="AS36">
        <v>2.89</v>
      </c>
      <c r="AT36">
        <v>5</v>
      </c>
      <c r="AU36">
        <v>4.1399999999999997</v>
      </c>
      <c r="AV36">
        <v>56.87</v>
      </c>
      <c r="AW36">
        <v>51.1</v>
      </c>
      <c r="AX36">
        <v>0.35</v>
      </c>
      <c r="AY36">
        <v>50</v>
      </c>
      <c r="AZ36">
        <v>0</v>
      </c>
      <c r="BA36">
        <v>11.63</v>
      </c>
      <c r="BB36">
        <v>0.31</v>
      </c>
      <c r="BC36">
        <v>30</v>
      </c>
      <c r="BD36">
        <v>50</v>
      </c>
      <c r="BE36">
        <v>21.9</v>
      </c>
      <c r="BF36">
        <v>0</v>
      </c>
      <c r="BG36">
        <v>125</v>
      </c>
      <c r="BH36">
        <v>0</v>
      </c>
    </row>
    <row r="37" spans="1:60">
      <c r="A37" t="s">
        <v>332</v>
      </c>
      <c r="G37" t="s">
        <v>79</v>
      </c>
      <c r="H37" s="115">
        <v>238.59999999999997</v>
      </c>
      <c r="I37" s="88">
        <v>46.63</v>
      </c>
      <c r="J37" s="88">
        <v>4.4499999999999993</v>
      </c>
      <c r="K37" s="88">
        <v>0</v>
      </c>
      <c r="L37" s="88">
        <v>1.8</v>
      </c>
      <c r="M37" s="116">
        <v>0</v>
      </c>
      <c r="N37" s="115">
        <v>356.77</v>
      </c>
      <c r="O37" s="88">
        <v>369.51</v>
      </c>
      <c r="P37" s="88">
        <v>0</v>
      </c>
      <c r="Q37" s="88">
        <v>0</v>
      </c>
      <c r="R37" s="88">
        <v>0</v>
      </c>
      <c r="S37" s="116">
        <v>0</v>
      </c>
      <c r="W37">
        <v>79.290000000000006</v>
      </c>
      <c r="X37">
        <v>0.31</v>
      </c>
      <c r="Y37">
        <v>0</v>
      </c>
      <c r="Z37">
        <v>0</v>
      </c>
      <c r="AA37">
        <v>0</v>
      </c>
      <c r="AB37">
        <v>0.17</v>
      </c>
      <c r="AC37">
        <v>0.44</v>
      </c>
      <c r="AD37">
        <v>222.03</v>
      </c>
      <c r="AE37">
        <v>21.91</v>
      </c>
      <c r="AF37">
        <v>11.65</v>
      </c>
      <c r="AG37">
        <v>0.49</v>
      </c>
      <c r="AH37">
        <v>0.35</v>
      </c>
      <c r="AI37">
        <v>0.25</v>
      </c>
      <c r="AJ37">
        <v>0.35</v>
      </c>
      <c r="AK37">
        <v>34.74</v>
      </c>
      <c r="AL37">
        <v>120.49</v>
      </c>
      <c r="AM37">
        <v>10</v>
      </c>
      <c r="AN37">
        <v>21.94</v>
      </c>
      <c r="AO37">
        <v>55</v>
      </c>
      <c r="AP37">
        <v>1.8</v>
      </c>
      <c r="AQ37">
        <v>19.28</v>
      </c>
      <c r="AR37">
        <v>20</v>
      </c>
      <c r="AS37">
        <v>2.89</v>
      </c>
      <c r="AT37">
        <v>5</v>
      </c>
      <c r="AU37">
        <v>4.1399999999999997</v>
      </c>
      <c r="AV37">
        <v>27.95</v>
      </c>
      <c r="AW37">
        <v>63</v>
      </c>
      <c r="AX37">
        <v>0.35</v>
      </c>
      <c r="AY37">
        <v>50</v>
      </c>
      <c r="AZ37">
        <v>0</v>
      </c>
      <c r="BA37">
        <v>11.63</v>
      </c>
      <c r="BB37">
        <v>0.31</v>
      </c>
      <c r="BC37">
        <v>30</v>
      </c>
      <c r="BD37">
        <v>50</v>
      </c>
      <c r="BE37">
        <v>27</v>
      </c>
      <c r="BF37">
        <v>0</v>
      </c>
      <c r="BG37">
        <v>125</v>
      </c>
      <c r="BH37">
        <v>0</v>
      </c>
    </row>
    <row r="38" spans="1:60">
      <c r="A38" t="s">
        <v>333</v>
      </c>
      <c r="G38" t="s">
        <v>80</v>
      </c>
      <c r="H38" s="115">
        <v>226.04999999999998</v>
      </c>
      <c r="I38" s="88">
        <v>33.950000000000003</v>
      </c>
      <c r="J38" s="88">
        <v>4.4499999999999993</v>
      </c>
      <c r="K38" s="88">
        <v>0</v>
      </c>
      <c r="L38" s="88">
        <v>2.3199999999999998</v>
      </c>
      <c r="M38" s="116">
        <v>0</v>
      </c>
      <c r="N38" s="115">
        <v>356.77</v>
      </c>
      <c r="O38" s="88">
        <v>369.51</v>
      </c>
      <c r="P38" s="88">
        <v>0</v>
      </c>
      <c r="Q38" s="88">
        <v>0</v>
      </c>
      <c r="R38" s="88">
        <v>0</v>
      </c>
      <c r="S38" s="116">
        <v>0</v>
      </c>
      <c r="W38">
        <v>79.290000000000006</v>
      </c>
      <c r="X38">
        <v>0.31</v>
      </c>
      <c r="Y38">
        <v>0</v>
      </c>
      <c r="Z38">
        <v>0</v>
      </c>
      <c r="AA38">
        <v>0</v>
      </c>
      <c r="AB38">
        <v>0.17</v>
      </c>
      <c r="AC38">
        <v>0.44</v>
      </c>
      <c r="AD38">
        <v>222.03</v>
      </c>
      <c r="AE38">
        <v>21.91</v>
      </c>
      <c r="AF38">
        <v>11.65</v>
      </c>
      <c r="AG38">
        <v>0.49</v>
      </c>
      <c r="AH38">
        <v>0.35</v>
      </c>
      <c r="AI38">
        <v>0.25</v>
      </c>
      <c r="AJ38">
        <v>0.35</v>
      </c>
      <c r="AK38">
        <v>34.74</v>
      </c>
      <c r="AL38">
        <v>120.49</v>
      </c>
      <c r="AM38">
        <v>10</v>
      </c>
      <c r="AN38">
        <v>21.94</v>
      </c>
      <c r="AO38">
        <v>55</v>
      </c>
      <c r="AP38">
        <v>2.3199999999999998</v>
      </c>
      <c r="AQ38">
        <v>0</v>
      </c>
      <c r="AR38">
        <v>20</v>
      </c>
      <c r="AS38">
        <v>2.89</v>
      </c>
      <c r="AT38">
        <v>5</v>
      </c>
      <c r="AU38">
        <v>4.1399999999999997</v>
      </c>
      <c r="AV38">
        <v>0</v>
      </c>
      <c r="AW38">
        <v>78.400000000000006</v>
      </c>
      <c r="AX38">
        <v>0.35</v>
      </c>
      <c r="AY38">
        <v>50</v>
      </c>
      <c r="AZ38">
        <v>0</v>
      </c>
      <c r="BA38">
        <v>11.63</v>
      </c>
      <c r="BB38">
        <v>0.31</v>
      </c>
      <c r="BC38">
        <v>30</v>
      </c>
      <c r="BD38">
        <v>50</v>
      </c>
      <c r="BE38">
        <v>33.6</v>
      </c>
      <c r="BF38">
        <v>0</v>
      </c>
      <c r="BG38">
        <v>125</v>
      </c>
      <c r="BH38">
        <v>0</v>
      </c>
    </row>
    <row r="39" spans="1:60">
      <c r="A39" t="s">
        <v>334</v>
      </c>
      <c r="G39" t="s">
        <v>81</v>
      </c>
      <c r="H39" s="115">
        <v>238.64999999999998</v>
      </c>
      <c r="I39" s="88">
        <v>39.35</v>
      </c>
      <c r="J39" s="88">
        <v>4.4499999999999993</v>
      </c>
      <c r="K39" s="88">
        <v>0</v>
      </c>
      <c r="L39" s="88">
        <v>2.93</v>
      </c>
      <c r="M39" s="116">
        <v>0</v>
      </c>
      <c r="N39" s="115">
        <v>356.77</v>
      </c>
      <c r="O39" s="88">
        <v>369.51</v>
      </c>
      <c r="P39" s="88">
        <v>0</v>
      </c>
      <c r="Q39" s="88">
        <v>0</v>
      </c>
      <c r="R39" s="88">
        <v>0</v>
      </c>
      <c r="S39" s="116">
        <v>0</v>
      </c>
      <c r="W39">
        <v>79.290000000000006</v>
      </c>
      <c r="X39">
        <v>0.31</v>
      </c>
      <c r="Y39">
        <v>0</v>
      </c>
      <c r="Z39">
        <v>0</v>
      </c>
      <c r="AA39">
        <v>0</v>
      </c>
      <c r="AB39">
        <v>0.17</v>
      </c>
      <c r="AC39">
        <v>0.44</v>
      </c>
      <c r="AD39">
        <v>222.03</v>
      </c>
      <c r="AE39">
        <v>21.91</v>
      </c>
      <c r="AF39">
        <v>11.65</v>
      </c>
      <c r="AG39">
        <v>0.49</v>
      </c>
      <c r="AH39">
        <v>0.35</v>
      </c>
      <c r="AI39">
        <v>0.25</v>
      </c>
      <c r="AJ39">
        <v>0.35</v>
      </c>
      <c r="AK39">
        <v>34.74</v>
      </c>
      <c r="AL39">
        <v>120.49</v>
      </c>
      <c r="AM39">
        <v>10</v>
      </c>
      <c r="AN39">
        <v>21.94</v>
      </c>
      <c r="AO39">
        <v>55</v>
      </c>
      <c r="AP39">
        <v>2.93</v>
      </c>
      <c r="AQ39">
        <v>0</v>
      </c>
      <c r="AR39">
        <v>20</v>
      </c>
      <c r="AS39">
        <v>2.89</v>
      </c>
      <c r="AT39">
        <v>5</v>
      </c>
      <c r="AU39">
        <v>4.1399999999999997</v>
      </c>
      <c r="AV39">
        <v>0</v>
      </c>
      <c r="AW39">
        <v>91</v>
      </c>
      <c r="AX39">
        <v>0.35</v>
      </c>
      <c r="AY39">
        <v>50</v>
      </c>
      <c r="AZ39">
        <v>0</v>
      </c>
      <c r="BA39">
        <v>11.63</v>
      </c>
      <c r="BB39">
        <v>0.31</v>
      </c>
      <c r="BC39">
        <v>30</v>
      </c>
      <c r="BD39">
        <v>50</v>
      </c>
      <c r="BE39">
        <v>39</v>
      </c>
      <c r="BF39">
        <v>0</v>
      </c>
      <c r="BG39">
        <v>125</v>
      </c>
      <c r="BH39">
        <v>0</v>
      </c>
    </row>
    <row r="40" spans="1:60">
      <c r="A40" t="s">
        <v>355</v>
      </c>
      <c r="G40" t="s">
        <v>82</v>
      </c>
      <c r="H40" s="115">
        <v>253.35</v>
      </c>
      <c r="I40" s="88">
        <v>45.65</v>
      </c>
      <c r="J40" s="88">
        <v>4.4499999999999993</v>
      </c>
      <c r="K40" s="88">
        <v>0</v>
      </c>
      <c r="L40" s="88">
        <v>3.18</v>
      </c>
      <c r="M40" s="116">
        <v>0</v>
      </c>
      <c r="N40" s="115">
        <v>356.77</v>
      </c>
      <c r="O40" s="88">
        <v>369.51</v>
      </c>
      <c r="P40" s="88">
        <v>0</v>
      </c>
      <c r="Q40" s="88">
        <v>0</v>
      </c>
      <c r="R40" s="88">
        <v>0</v>
      </c>
      <c r="S40" s="116">
        <v>0</v>
      </c>
      <c r="W40">
        <v>79.290000000000006</v>
      </c>
      <c r="X40">
        <v>0.31</v>
      </c>
      <c r="Y40">
        <v>0</v>
      </c>
      <c r="Z40">
        <v>0</v>
      </c>
      <c r="AA40">
        <v>0</v>
      </c>
      <c r="AB40">
        <v>0.17</v>
      </c>
      <c r="AC40">
        <v>0.44</v>
      </c>
      <c r="AD40">
        <v>222.03</v>
      </c>
      <c r="AE40">
        <v>21.91</v>
      </c>
      <c r="AF40">
        <v>11.65</v>
      </c>
      <c r="AG40">
        <v>0.49</v>
      </c>
      <c r="AH40">
        <v>0.35</v>
      </c>
      <c r="AI40">
        <v>0.25</v>
      </c>
      <c r="AJ40">
        <v>0.35</v>
      </c>
      <c r="AK40">
        <v>34.74</v>
      </c>
      <c r="AL40">
        <v>120.49</v>
      </c>
      <c r="AM40">
        <v>10</v>
      </c>
      <c r="AN40">
        <v>21.94</v>
      </c>
      <c r="AO40">
        <v>55</v>
      </c>
      <c r="AP40">
        <v>3.18</v>
      </c>
      <c r="AQ40">
        <v>0</v>
      </c>
      <c r="AR40">
        <v>20</v>
      </c>
      <c r="AS40">
        <v>2.89</v>
      </c>
      <c r="AT40">
        <v>5</v>
      </c>
      <c r="AU40">
        <v>4.1399999999999997</v>
      </c>
      <c r="AV40">
        <v>0</v>
      </c>
      <c r="AW40">
        <v>105.7</v>
      </c>
      <c r="AX40">
        <v>0.35</v>
      </c>
      <c r="AY40">
        <v>50</v>
      </c>
      <c r="AZ40">
        <v>0</v>
      </c>
      <c r="BA40">
        <v>11.63</v>
      </c>
      <c r="BB40">
        <v>0.31</v>
      </c>
      <c r="BC40">
        <v>30</v>
      </c>
      <c r="BD40">
        <v>50</v>
      </c>
      <c r="BE40">
        <v>45.3</v>
      </c>
      <c r="BF40">
        <v>0</v>
      </c>
      <c r="BG40">
        <v>125</v>
      </c>
      <c r="BH40">
        <v>0</v>
      </c>
    </row>
    <row r="41" spans="1:60">
      <c r="A41" t="s">
        <v>356</v>
      </c>
      <c r="G41" t="s">
        <v>83</v>
      </c>
      <c r="H41" s="115">
        <v>268.05</v>
      </c>
      <c r="I41" s="88">
        <v>51.95</v>
      </c>
      <c r="J41" s="88">
        <v>4.4499999999999993</v>
      </c>
      <c r="K41" s="88">
        <v>0</v>
      </c>
      <c r="L41" s="88">
        <v>3.37</v>
      </c>
      <c r="M41" s="116">
        <v>0</v>
      </c>
      <c r="N41" s="115">
        <v>356.77</v>
      </c>
      <c r="O41" s="88">
        <v>369.51</v>
      </c>
      <c r="P41" s="88">
        <v>0</v>
      </c>
      <c r="Q41" s="88">
        <v>0</v>
      </c>
      <c r="R41" s="88">
        <v>0</v>
      </c>
      <c r="S41" s="116">
        <v>0</v>
      </c>
      <c r="W41">
        <v>79.290000000000006</v>
      </c>
      <c r="X41">
        <v>0.31</v>
      </c>
      <c r="Y41">
        <v>0</v>
      </c>
      <c r="Z41">
        <v>0</v>
      </c>
      <c r="AA41">
        <v>0</v>
      </c>
      <c r="AB41">
        <v>0.17</v>
      </c>
      <c r="AC41">
        <v>0.44</v>
      </c>
      <c r="AD41">
        <v>222.03</v>
      </c>
      <c r="AE41">
        <v>21.91</v>
      </c>
      <c r="AF41">
        <v>11.65</v>
      </c>
      <c r="AG41">
        <v>0.49</v>
      </c>
      <c r="AH41">
        <v>0.35</v>
      </c>
      <c r="AI41">
        <v>0.25</v>
      </c>
      <c r="AJ41">
        <v>0.35</v>
      </c>
      <c r="AK41">
        <v>34.74</v>
      </c>
      <c r="AL41">
        <v>120.49</v>
      </c>
      <c r="AM41">
        <v>10</v>
      </c>
      <c r="AN41">
        <v>21.94</v>
      </c>
      <c r="AO41">
        <v>55</v>
      </c>
      <c r="AP41">
        <v>3.37</v>
      </c>
      <c r="AQ41">
        <v>0</v>
      </c>
      <c r="AR41">
        <v>20</v>
      </c>
      <c r="AS41">
        <v>2.89</v>
      </c>
      <c r="AT41">
        <v>5</v>
      </c>
      <c r="AU41">
        <v>4.1399999999999997</v>
      </c>
      <c r="AV41">
        <v>0</v>
      </c>
      <c r="AW41">
        <v>120.4</v>
      </c>
      <c r="AX41">
        <v>0.35</v>
      </c>
      <c r="AY41">
        <v>50</v>
      </c>
      <c r="AZ41">
        <v>0</v>
      </c>
      <c r="BA41">
        <v>11.63</v>
      </c>
      <c r="BB41">
        <v>0.31</v>
      </c>
      <c r="BC41">
        <v>30</v>
      </c>
      <c r="BD41">
        <v>50</v>
      </c>
      <c r="BE41">
        <v>51.6</v>
      </c>
      <c r="BF41">
        <v>0</v>
      </c>
      <c r="BG41">
        <v>125</v>
      </c>
      <c r="BH41">
        <v>0</v>
      </c>
    </row>
    <row r="42" spans="1:60">
      <c r="A42" t="s">
        <v>357</v>
      </c>
      <c r="G42" t="s">
        <v>84</v>
      </c>
      <c r="H42" s="115">
        <v>284.14999999999998</v>
      </c>
      <c r="I42" s="88">
        <v>58.85</v>
      </c>
      <c r="J42" s="88">
        <v>4.4499999999999993</v>
      </c>
      <c r="K42" s="88">
        <v>0</v>
      </c>
      <c r="L42" s="88">
        <v>3.86</v>
      </c>
      <c r="M42" s="116">
        <v>0</v>
      </c>
      <c r="N42" s="115">
        <v>356.77</v>
      </c>
      <c r="O42" s="88">
        <v>369.51</v>
      </c>
      <c r="P42" s="88">
        <v>0</v>
      </c>
      <c r="Q42" s="88">
        <v>0</v>
      </c>
      <c r="R42" s="88">
        <v>0</v>
      </c>
      <c r="S42" s="116">
        <v>0</v>
      </c>
      <c r="W42">
        <v>79.290000000000006</v>
      </c>
      <c r="X42">
        <v>0.31</v>
      </c>
      <c r="Y42">
        <v>0</v>
      </c>
      <c r="Z42">
        <v>0</v>
      </c>
      <c r="AA42">
        <v>0</v>
      </c>
      <c r="AB42">
        <v>0.17</v>
      </c>
      <c r="AC42">
        <v>0.44</v>
      </c>
      <c r="AD42">
        <v>222.03</v>
      </c>
      <c r="AE42">
        <v>21.91</v>
      </c>
      <c r="AF42">
        <v>11.65</v>
      </c>
      <c r="AG42">
        <v>0.49</v>
      </c>
      <c r="AH42">
        <v>0.35</v>
      </c>
      <c r="AI42">
        <v>0.25</v>
      </c>
      <c r="AJ42">
        <v>0.35</v>
      </c>
      <c r="AK42">
        <v>34.74</v>
      </c>
      <c r="AL42">
        <v>120.49</v>
      </c>
      <c r="AM42">
        <v>10</v>
      </c>
      <c r="AN42">
        <v>21.94</v>
      </c>
      <c r="AO42">
        <v>55</v>
      </c>
      <c r="AP42">
        <v>3.86</v>
      </c>
      <c r="AQ42">
        <v>0</v>
      </c>
      <c r="AR42">
        <v>20</v>
      </c>
      <c r="AS42">
        <v>2.89</v>
      </c>
      <c r="AT42">
        <v>5</v>
      </c>
      <c r="AU42">
        <v>4.1399999999999997</v>
      </c>
      <c r="AV42">
        <v>0</v>
      </c>
      <c r="AW42">
        <v>136.5</v>
      </c>
      <c r="AX42">
        <v>0.35</v>
      </c>
      <c r="AY42">
        <v>50</v>
      </c>
      <c r="AZ42">
        <v>0</v>
      </c>
      <c r="BA42">
        <v>11.63</v>
      </c>
      <c r="BB42">
        <v>0.31</v>
      </c>
      <c r="BC42">
        <v>30</v>
      </c>
      <c r="BD42">
        <v>50</v>
      </c>
      <c r="BE42">
        <v>58.5</v>
      </c>
      <c r="BF42">
        <v>0</v>
      </c>
      <c r="BG42">
        <v>125</v>
      </c>
      <c r="BH42">
        <v>0</v>
      </c>
    </row>
    <row r="43" spans="1:60">
      <c r="A43" t="s">
        <v>363</v>
      </c>
      <c r="G43" t="s">
        <v>85</v>
      </c>
      <c r="H43" s="115">
        <v>288.54000000000002</v>
      </c>
      <c r="I43" s="88">
        <v>60.95</v>
      </c>
      <c r="J43" s="88">
        <v>4.4499999999999993</v>
      </c>
      <c r="K43" s="88">
        <v>0</v>
      </c>
      <c r="L43" s="88">
        <v>3.95</v>
      </c>
      <c r="M43" s="116">
        <v>0</v>
      </c>
      <c r="N43" s="115">
        <v>356.77</v>
      </c>
      <c r="O43" s="88">
        <v>369.51</v>
      </c>
      <c r="P43" s="88">
        <v>0</v>
      </c>
      <c r="Q43" s="88">
        <v>0</v>
      </c>
      <c r="R43" s="88">
        <v>0</v>
      </c>
      <c r="S43" s="116">
        <v>0</v>
      </c>
      <c r="W43">
        <v>79.290000000000006</v>
      </c>
      <c r="X43">
        <v>0.31</v>
      </c>
      <c r="Y43">
        <v>0</v>
      </c>
      <c r="Z43">
        <v>0</v>
      </c>
      <c r="AA43">
        <v>0</v>
      </c>
      <c r="AB43">
        <v>0.17</v>
      </c>
      <c r="AC43">
        <v>0.44</v>
      </c>
      <c r="AD43">
        <v>222.03</v>
      </c>
      <c r="AE43">
        <v>21.4</v>
      </c>
      <c r="AF43">
        <v>11.65</v>
      </c>
      <c r="AG43">
        <v>0.49</v>
      </c>
      <c r="AH43">
        <v>0.35</v>
      </c>
      <c r="AI43">
        <v>0.25</v>
      </c>
      <c r="AJ43">
        <v>0.35</v>
      </c>
      <c r="AK43">
        <v>34.74</v>
      </c>
      <c r="AL43">
        <v>120.49</v>
      </c>
      <c r="AM43">
        <v>10</v>
      </c>
      <c r="AN43">
        <v>21.94</v>
      </c>
      <c r="AO43">
        <v>55</v>
      </c>
      <c r="AP43">
        <v>3.95</v>
      </c>
      <c r="AQ43">
        <v>0</v>
      </c>
      <c r="AR43">
        <v>20</v>
      </c>
      <c r="AS43">
        <v>2.89</v>
      </c>
      <c r="AT43">
        <v>5</v>
      </c>
      <c r="AU43">
        <v>4.1399999999999997</v>
      </c>
      <c r="AV43">
        <v>0</v>
      </c>
      <c r="AW43">
        <v>141.4</v>
      </c>
      <c r="AX43">
        <v>0.35</v>
      </c>
      <c r="AY43">
        <v>50</v>
      </c>
      <c r="AZ43">
        <v>0</v>
      </c>
      <c r="BA43">
        <v>11.63</v>
      </c>
      <c r="BB43">
        <v>0.31</v>
      </c>
      <c r="BC43">
        <v>30</v>
      </c>
      <c r="BD43">
        <v>50</v>
      </c>
      <c r="BE43">
        <v>60.6</v>
      </c>
      <c r="BF43">
        <v>0</v>
      </c>
      <c r="BG43">
        <v>125</v>
      </c>
      <c r="BH43">
        <v>0</v>
      </c>
    </row>
    <row r="44" spans="1:60">
      <c r="A44" t="s">
        <v>367</v>
      </c>
      <c r="G44" t="s">
        <v>86</v>
      </c>
      <c r="H44" s="115">
        <v>298.34000000000003</v>
      </c>
      <c r="I44" s="88">
        <v>65.149999999999991</v>
      </c>
      <c r="J44" s="88">
        <v>4.4499999999999993</v>
      </c>
      <c r="K44" s="88">
        <v>0</v>
      </c>
      <c r="L44" s="88">
        <v>3.95</v>
      </c>
      <c r="M44" s="116">
        <v>0</v>
      </c>
      <c r="N44" s="115">
        <v>356.77</v>
      </c>
      <c r="O44" s="88">
        <v>369.51</v>
      </c>
      <c r="P44" s="88">
        <v>0</v>
      </c>
      <c r="Q44" s="88">
        <v>0</v>
      </c>
      <c r="R44" s="88">
        <v>0</v>
      </c>
      <c r="S44" s="116">
        <v>0</v>
      </c>
      <c r="W44">
        <v>79.290000000000006</v>
      </c>
      <c r="X44">
        <v>0.31</v>
      </c>
      <c r="Y44">
        <v>0</v>
      </c>
      <c r="Z44">
        <v>0</v>
      </c>
      <c r="AA44">
        <v>0</v>
      </c>
      <c r="AB44">
        <v>0.17</v>
      </c>
      <c r="AC44">
        <v>0.44</v>
      </c>
      <c r="AD44">
        <v>222.03</v>
      </c>
      <c r="AE44">
        <v>21.4</v>
      </c>
      <c r="AF44">
        <v>11.65</v>
      </c>
      <c r="AG44">
        <v>0.49</v>
      </c>
      <c r="AH44">
        <v>0.35</v>
      </c>
      <c r="AI44">
        <v>0.25</v>
      </c>
      <c r="AJ44">
        <v>0.35</v>
      </c>
      <c r="AK44">
        <v>34.74</v>
      </c>
      <c r="AL44">
        <v>120.49</v>
      </c>
      <c r="AM44">
        <v>10</v>
      </c>
      <c r="AN44">
        <v>21.94</v>
      </c>
      <c r="AO44">
        <v>55</v>
      </c>
      <c r="AP44">
        <v>3.95</v>
      </c>
      <c r="AQ44">
        <v>0</v>
      </c>
      <c r="AR44">
        <v>20</v>
      </c>
      <c r="AS44">
        <v>2.89</v>
      </c>
      <c r="AT44">
        <v>5</v>
      </c>
      <c r="AU44">
        <v>4.1399999999999997</v>
      </c>
      <c r="AV44">
        <v>0</v>
      </c>
      <c r="AW44">
        <v>151.19999999999999</v>
      </c>
      <c r="AX44">
        <v>0.35</v>
      </c>
      <c r="AY44">
        <v>50</v>
      </c>
      <c r="AZ44">
        <v>0</v>
      </c>
      <c r="BA44">
        <v>11.63</v>
      </c>
      <c r="BB44">
        <v>0.31</v>
      </c>
      <c r="BC44">
        <v>30</v>
      </c>
      <c r="BD44">
        <v>50</v>
      </c>
      <c r="BE44">
        <v>64.8</v>
      </c>
      <c r="BF44">
        <v>0</v>
      </c>
      <c r="BG44">
        <v>125</v>
      </c>
      <c r="BH44">
        <v>0</v>
      </c>
    </row>
    <row r="45" spans="1:60">
      <c r="A45" t="s">
        <v>390</v>
      </c>
      <c r="G45" t="s">
        <v>87</v>
      </c>
      <c r="H45" s="115">
        <v>303.24</v>
      </c>
      <c r="I45" s="88">
        <v>67.25</v>
      </c>
      <c r="J45" s="88">
        <v>4.4499999999999993</v>
      </c>
      <c r="K45" s="88">
        <v>0</v>
      </c>
      <c r="L45" s="88">
        <v>4.05</v>
      </c>
      <c r="M45" s="116">
        <v>0</v>
      </c>
      <c r="N45" s="115">
        <v>356.77</v>
      </c>
      <c r="O45" s="88">
        <v>369.51</v>
      </c>
      <c r="P45" s="88">
        <v>0</v>
      </c>
      <c r="Q45" s="88">
        <v>0</v>
      </c>
      <c r="R45" s="88">
        <v>0</v>
      </c>
      <c r="S45" s="116">
        <v>0</v>
      </c>
      <c r="W45">
        <v>79.290000000000006</v>
      </c>
      <c r="X45">
        <v>0.31</v>
      </c>
      <c r="Y45">
        <v>0</v>
      </c>
      <c r="Z45">
        <v>0</v>
      </c>
      <c r="AA45">
        <v>0</v>
      </c>
      <c r="AB45">
        <v>0.17</v>
      </c>
      <c r="AC45">
        <v>0.44</v>
      </c>
      <c r="AD45">
        <v>222.03</v>
      </c>
      <c r="AE45">
        <v>21.4</v>
      </c>
      <c r="AF45">
        <v>11.65</v>
      </c>
      <c r="AG45">
        <v>0.49</v>
      </c>
      <c r="AH45">
        <v>0.35</v>
      </c>
      <c r="AI45">
        <v>0.25</v>
      </c>
      <c r="AJ45">
        <v>0.35</v>
      </c>
      <c r="AK45">
        <v>34.74</v>
      </c>
      <c r="AL45">
        <v>120.49</v>
      </c>
      <c r="AM45">
        <v>10</v>
      </c>
      <c r="AN45">
        <v>21.94</v>
      </c>
      <c r="AO45">
        <v>55</v>
      </c>
      <c r="AP45">
        <v>4.05</v>
      </c>
      <c r="AQ45">
        <v>0</v>
      </c>
      <c r="AR45">
        <v>20</v>
      </c>
      <c r="AS45">
        <v>2.89</v>
      </c>
      <c r="AT45">
        <v>5</v>
      </c>
      <c r="AU45">
        <v>4.1399999999999997</v>
      </c>
      <c r="AV45">
        <v>0</v>
      </c>
      <c r="AW45">
        <v>156.1</v>
      </c>
      <c r="AX45">
        <v>0.35</v>
      </c>
      <c r="AY45">
        <v>50</v>
      </c>
      <c r="AZ45">
        <v>0</v>
      </c>
      <c r="BA45">
        <v>11.63</v>
      </c>
      <c r="BB45">
        <v>0.31</v>
      </c>
      <c r="BC45">
        <v>30</v>
      </c>
      <c r="BD45">
        <v>50</v>
      </c>
      <c r="BE45">
        <v>66.900000000000006</v>
      </c>
      <c r="BF45">
        <v>0</v>
      </c>
      <c r="BG45">
        <v>125</v>
      </c>
      <c r="BH45">
        <v>0</v>
      </c>
    </row>
    <row r="46" spans="1:60">
      <c r="A46" t="s">
        <v>391</v>
      </c>
      <c r="G46" t="s">
        <v>88</v>
      </c>
      <c r="H46" s="115">
        <v>310.24</v>
      </c>
      <c r="I46" s="88">
        <v>70.25</v>
      </c>
      <c r="J46" s="88">
        <v>4.4499999999999993</v>
      </c>
      <c r="K46" s="88">
        <v>0</v>
      </c>
      <c r="L46" s="88">
        <v>4.05</v>
      </c>
      <c r="M46" s="116">
        <v>0</v>
      </c>
      <c r="N46" s="115">
        <v>356.77</v>
      </c>
      <c r="O46" s="88">
        <v>369.51</v>
      </c>
      <c r="P46" s="88">
        <v>0</v>
      </c>
      <c r="Q46" s="88">
        <v>0</v>
      </c>
      <c r="R46" s="88">
        <v>0</v>
      </c>
      <c r="S46" s="116">
        <v>0</v>
      </c>
      <c r="W46">
        <v>79.290000000000006</v>
      </c>
      <c r="X46">
        <v>0.31</v>
      </c>
      <c r="Y46">
        <v>0</v>
      </c>
      <c r="Z46">
        <v>0</v>
      </c>
      <c r="AA46">
        <v>0</v>
      </c>
      <c r="AB46">
        <v>0.17</v>
      </c>
      <c r="AC46">
        <v>0.44</v>
      </c>
      <c r="AD46">
        <v>222.03</v>
      </c>
      <c r="AE46">
        <v>21.4</v>
      </c>
      <c r="AF46">
        <v>11.65</v>
      </c>
      <c r="AG46">
        <v>0.49</v>
      </c>
      <c r="AH46">
        <v>0.35</v>
      </c>
      <c r="AI46">
        <v>0.25</v>
      </c>
      <c r="AJ46">
        <v>0.35</v>
      </c>
      <c r="AK46">
        <v>34.74</v>
      </c>
      <c r="AL46">
        <v>120.49</v>
      </c>
      <c r="AM46">
        <v>10</v>
      </c>
      <c r="AN46">
        <v>21.94</v>
      </c>
      <c r="AO46">
        <v>55</v>
      </c>
      <c r="AP46">
        <v>4.05</v>
      </c>
      <c r="AQ46">
        <v>0</v>
      </c>
      <c r="AR46">
        <v>20</v>
      </c>
      <c r="AS46">
        <v>2.89</v>
      </c>
      <c r="AT46">
        <v>5</v>
      </c>
      <c r="AU46">
        <v>4.1399999999999997</v>
      </c>
      <c r="AV46">
        <v>0</v>
      </c>
      <c r="AW46">
        <v>163.1</v>
      </c>
      <c r="AX46">
        <v>0.35</v>
      </c>
      <c r="AY46">
        <v>50</v>
      </c>
      <c r="AZ46">
        <v>0</v>
      </c>
      <c r="BA46">
        <v>11.63</v>
      </c>
      <c r="BB46">
        <v>0.31</v>
      </c>
      <c r="BC46">
        <v>30</v>
      </c>
      <c r="BD46">
        <v>50</v>
      </c>
      <c r="BE46">
        <v>69.900000000000006</v>
      </c>
      <c r="BF46">
        <v>0</v>
      </c>
      <c r="BG46">
        <v>125</v>
      </c>
      <c r="BH46">
        <v>0</v>
      </c>
    </row>
    <row r="47" spans="1:60">
      <c r="A47" t="s">
        <v>395</v>
      </c>
      <c r="G47" t="s">
        <v>89</v>
      </c>
      <c r="H47" s="115">
        <v>245.65</v>
      </c>
      <c r="I47" s="88">
        <v>73.55</v>
      </c>
      <c r="J47" s="88">
        <v>4.3599999999999994</v>
      </c>
      <c r="K47" s="88">
        <v>0</v>
      </c>
      <c r="L47" s="88">
        <v>4.05</v>
      </c>
      <c r="M47" s="116">
        <v>0</v>
      </c>
      <c r="N47" s="115">
        <v>356.77</v>
      </c>
      <c r="O47" s="88">
        <v>369.51</v>
      </c>
      <c r="P47" s="88">
        <v>0</v>
      </c>
      <c r="Q47" s="88">
        <v>0</v>
      </c>
      <c r="R47" s="88">
        <v>0</v>
      </c>
      <c r="S47" s="116">
        <v>0</v>
      </c>
      <c r="W47">
        <v>79.290000000000006</v>
      </c>
      <c r="X47">
        <v>0.31</v>
      </c>
      <c r="Y47">
        <v>0</v>
      </c>
      <c r="Z47">
        <v>0</v>
      </c>
      <c r="AA47">
        <v>0</v>
      </c>
      <c r="AB47">
        <v>0.17</v>
      </c>
      <c r="AC47">
        <v>0.44</v>
      </c>
      <c r="AD47">
        <v>222.03</v>
      </c>
      <c r="AE47">
        <v>21.4</v>
      </c>
      <c r="AF47">
        <v>11.65</v>
      </c>
      <c r="AG47">
        <v>0.49</v>
      </c>
      <c r="AH47">
        <v>0.35</v>
      </c>
      <c r="AI47">
        <v>0.25</v>
      </c>
      <c r="AJ47">
        <v>0.35</v>
      </c>
      <c r="AK47">
        <v>34.74</v>
      </c>
      <c r="AL47">
        <v>48.2</v>
      </c>
      <c r="AM47">
        <v>10</v>
      </c>
      <c r="AN47">
        <v>21.94</v>
      </c>
      <c r="AO47">
        <v>55</v>
      </c>
      <c r="AP47">
        <v>4.05</v>
      </c>
      <c r="AQ47">
        <v>0</v>
      </c>
      <c r="AR47">
        <v>20</v>
      </c>
      <c r="AS47">
        <v>2.89</v>
      </c>
      <c r="AT47">
        <v>5</v>
      </c>
      <c r="AU47">
        <v>4.05</v>
      </c>
      <c r="AV47">
        <v>0</v>
      </c>
      <c r="AW47">
        <v>170.8</v>
      </c>
      <c r="AX47">
        <v>0.35</v>
      </c>
      <c r="AY47">
        <v>50</v>
      </c>
      <c r="AZ47">
        <v>0</v>
      </c>
      <c r="BA47">
        <v>11.63</v>
      </c>
      <c r="BB47">
        <v>0.31</v>
      </c>
      <c r="BC47">
        <v>30</v>
      </c>
      <c r="BD47">
        <v>50</v>
      </c>
      <c r="BE47">
        <v>73.2</v>
      </c>
      <c r="BF47">
        <v>0</v>
      </c>
      <c r="BG47">
        <v>125</v>
      </c>
      <c r="BH47">
        <v>0</v>
      </c>
    </row>
    <row r="48" spans="1:60">
      <c r="A48" t="s">
        <v>399</v>
      </c>
      <c r="G48" t="s">
        <v>90</v>
      </c>
      <c r="H48" s="115">
        <v>249.85</v>
      </c>
      <c r="I48" s="88">
        <v>75.349999999999994</v>
      </c>
      <c r="J48" s="88">
        <v>4.3599999999999994</v>
      </c>
      <c r="K48" s="88">
        <v>0</v>
      </c>
      <c r="L48" s="88">
        <v>4.72</v>
      </c>
      <c r="M48" s="116">
        <v>0</v>
      </c>
      <c r="N48" s="115">
        <v>356.77</v>
      </c>
      <c r="O48" s="88">
        <v>369.51</v>
      </c>
      <c r="P48" s="88">
        <v>0</v>
      </c>
      <c r="Q48" s="88">
        <v>0</v>
      </c>
      <c r="R48" s="88">
        <v>0</v>
      </c>
      <c r="S48" s="116">
        <v>0</v>
      </c>
      <c r="W48">
        <v>79.290000000000006</v>
      </c>
      <c r="X48">
        <v>0.31</v>
      </c>
      <c r="Y48">
        <v>0</v>
      </c>
      <c r="Z48">
        <v>0</v>
      </c>
      <c r="AA48">
        <v>0</v>
      </c>
      <c r="AB48">
        <v>0.17</v>
      </c>
      <c r="AC48">
        <v>0.44</v>
      </c>
      <c r="AD48">
        <v>222.03</v>
      </c>
      <c r="AE48">
        <v>21.4</v>
      </c>
      <c r="AF48">
        <v>11.65</v>
      </c>
      <c r="AG48">
        <v>0.49</v>
      </c>
      <c r="AH48">
        <v>0.35</v>
      </c>
      <c r="AI48">
        <v>0.25</v>
      </c>
      <c r="AJ48">
        <v>0.35</v>
      </c>
      <c r="AK48">
        <v>34.74</v>
      </c>
      <c r="AL48">
        <v>48.2</v>
      </c>
      <c r="AM48">
        <v>10</v>
      </c>
      <c r="AN48">
        <v>21.94</v>
      </c>
      <c r="AO48">
        <v>55</v>
      </c>
      <c r="AP48">
        <v>4.72</v>
      </c>
      <c r="AQ48">
        <v>0</v>
      </c>
      <c r="AR48">
        <v>20</v>
      </c>
      <c r="AS48">
        <v>2.89</v>
      </c>
      <c r="AT48">
        <v>5</v>
      </c>
      <c r="AU48">
        <v>4.05</v>
      </c>
      <c r="AV48">
        <v>0</v>
      </c>
      <c r="AW48">
        <v>175</v>
      </c>
      <c r="AX48">
        <v>0.35</v>
      </c>
      <c r="AY48">
        <v>50</v>
      </c>
      <c r="AZ48">
        <v>0</v>
      </c>
      <c r="BA48">
        <v>11.63</v>
      </c>
      <c r="BB48">
        <v>0.31</v>
      </c>
      <c r="BC48">
        <v>30</v>
      </c>
      <c r="BD48">
        <v>50</v>
      </c>
      <c r="BE48">
        <v>75</v>
      </c>
      <c r="BF48">
        <v>0</v>
      </c>
      <c r="BG48">
        <v>125</v>
      </c>
      <c r="BH48">
        <v>0</v>
      </c>
    </row>
    <row r="49" spans="1:60">
      <c r="A49" t="s">
        <v>400</v>
      </c>
      <c r="G49" t="s">
        <v>91</v>
      </c>
      <c r="H49" s="115">
        <v>256.85000000000002</v>
      </c>
      <c r="I49" s="88">
        <v>78.349999999999994</v>
      </c>
      <c r="J49" s="88">
        <v>4.3599999999999994</v>
      </c>
      <c r="K49" s="88">
        <v>0</v>
      </c>
      <c r="L49" s="88">
        <v>4.72</v>
      </c>
      <c r="M49" s="116">
        <v>0</v>
      </c>
      <c r="N49" s="115">
        <v>356.77</v>
      </c>
      <c r="O49" s="88">
        <v>369.51</v>
      </c>
      <c r="P49" s="88">
        <v>0</v>
      </c>
      <c r="Q49" s="88">
        <v>0</v>
      </c>
      <c r="R49" s="88">
        <v>0</v>
      </c>
      <c r="S49" s="116">
        <v>0</v>
      </c>
      <c r="W49">
        <v>79.290000000000006</v>
      </c>
      <c r="X49">
        <v>0.31</v>
      </c>
      <c r="Y49">
        <v>0</v>
      </c>
      <c r="Z49">
        <v>0</v>
      </c>
      <c r="AA49">
        <v>0</v>
      </c>
      <c r="AB49">
        <v>0.17</v>
      </c>
      <c r="AC49">
        <v>0.44</v>
      </c>
      <c r="AD49">
        <v>222.03</v>
      </c>
      <c r="AE49">
        <v>21.4</v>
      </c>
      <c r="AF49">
        <v>11.65</v>
      </c>
      <c r="AG49">
        <v>0.49</v>
      </c>
      <c r="AH49">
        <v>0.35</v>
      </c>
      <c r="AI49">
        <v>0.25</v>
      </c>
      <c r="AJ49">
        <v>0.35</v>
      </c>
      <c r="AK49">
        <v>34.74</v>
      </c>
      <c r="AL49">
        <v>48.2</v>
      </c>
      <c r="AM49">
        <v>10</v>
      </c>
      <c r="AN49">
        <v>21.94</v>
      </c>
      <c r="AO49">
        <v>55</v>
      </c>
      <c r="AP49">
        <v>4.72</v>
      </c>
      <c r="AQ49">
        <v>0</v>
      </c>
      <c r="AR49">
        <v>20</v>
      </c>
      <c r="AS49">
        <v>2.89</v>
      </c>
      <c r="AT49">
        <v>5</v>
      </c>
      <c r="AU49">
        <v>4.05</v>
      </c>
      <c r="AV49">
        <v>0</v>
      </c>
      <c r="AW49">
        <v>182</v>
      </c>
      <c r="AX49">
        <v>0.35</v>
      </c>
      <c r="AY49">
        <v>50</v>
      </c>
      <c r="AZ49">
        <v>0</v>
      </c>
      <c r="BA49">
        <v>11.63</v>
      </c>
      <c r="BB49">
        <v>0.31</v>
      </c>
      <c r="BC49">
        <v>30</v>
      </c>
      <c r="BD49">
        <v>50</v>
      </c>
      <c r="BE49">
        <v>78</v>
      </c>
      <c r="BF49">
        <v>0</v>
      </c>
      <c r="BG49">
        <v>125</v>
      </c>
      <c r="BH49">
        <v>0</v>
      </c>
    </row>
    <row r="50" spans="1:60">
      <c r="A50" t="s">
        <v>401</v>
      </c>
      <c r="G50" t="s">
        <v>92</v>
      </c>
      <c r="H50" s="115">
        <v>256.85000000000002</v>
      </c>
      <c r="I50" s="88">
        <v>78.349999999999994</v>
      </c>
      <c r="J50" s="88">
        <v>4.3599999999999994</v>
      </c>
      <c r="K50" s="88">
        <v>0</v>
      </c>
      <c r="L50" s="88">
        <v>4.72</v>
      </c>
      <c r="M50" s="116">
        <v>0</v>
      </c>
      <c r="N50" s="115">
        <v>356.77</v>
      </c>
      <c r="O50" s="88">
        <v>369.51</v>
      </c>
      <c r="P50" s="88">
        <v>0</v>
      </c>
      <c r="Q50" s="88">
        <v>0</v>
      </c>
      <c r="R50" s="88">
        <v>0</v>
      </c>
      <c r="S50" s="116">
        <v>0</v>
      </c>
      <c r="W50">
        <v>79.290000000000006</v>
      </c>
      <c r="X50">
        <v>0.31</v>
      </c>
      <c r="Y50">
        <v>0</v>
      </c>
      <c r="Z50">
        <v>0</v>
      </c>
      <c r="AA50">
        <v>0</v>
      </c>
      <c r="AB50">
        <v>0.17</v>
      </c>
      <c r="AC50">
        <v>0.44</v>
      </c>
      <c r="AD50">
        <v>222.03</v>
      </c>
      <c r="AE50">
        <v>21.4</v>
      </c>
      <c r="AF50">
        <v>11.65</v>
      </c>
      <c r="AG50">
        <v>0.49</v>
      </c>
      <c r="AH50">
        <v>0.35</v>
      </c>
      <c r="AI50">
        <v>0.25</v>
      </c>
      <c r="AJ50">
        <v>0.35</v>
      </c>
      <c r="AK50">
        <v>34.74</v>
      </c>
      <c r="AL50">
        <v>48.2</v>
      </c>
      <c r="AM50">
        <v>10</v>
      </c>
      <c r="AN50">
        <v>21.94</v>
      </c>
      <c r="AO50">
        <v>55</v>
      </c>
      <c r="AP50">
        <v>4.72</v>
      </c>
      <c r="AQ50">
        <v>0</v>
      </c>
      <c r="AR50">
        <v>20</v>
      </c>
      <c r="AS50">
        <v>2.89</v>
      </c>
      <c r="AT50">
        <v>5</v>
      </c>
      <c r="AU50">
        <v>4.05</v>
      </c>
      <c r="AV50">
        <v>0</v>
      </c>
      <c r="AW50">
        <v>182</v>
      </c>
      <c r="AX50">
        <v>0.35</v>
      </c>
      <c r="AY50">
        <v>50</v>
      </c>
      <c r="AZ50">
        <v>0</v>
      </c>
      <c r="BA50">
        <v>11.63</v>
      </c>
      <c r="BB50">
        <v>0.31</v>
      </c>
      <c r="BC50">
        <v>30</v>
      </c>
      <c r="BD50">
        <v>50</v>
      </c>
      <c r="BE50">
        <v>78</v>
      </c>
      <c r="BF50">
        <v>0</v>
      </c>
      <c r="BG50">
        <v>125</v>
      </c>
      <c r="BH50">
        <v>0</v>
      </c>
    </row>
    <row r="51" spans="1:60">
      <c r="A51" t="s">
        <v>403</v>
      </c>
      <c r="G51" t="s">
        <v>93</v>
      </c>
      <c r="H51" s="115">
        <v>208.65</v>
      </c>
      <c r="I51" s="88">
        <v>78.349999999999994</v>
      </c>
      <c r="J51" s="88">
        <v>4.3599999999999994</v>
      </c>
      <c r="K51" s="88">
        <v>0</v>
      </c>
      <c r="L51" s="88">
        <v>4.82</v>
      </c>
      <c r="M51" s="116">
        <v>0</v>
      </c>
      <c r="N51" s="115">
        <v>356.77</v>
      </c>
      <c r="O51" s="88">
        <v>369.51</v>
      </c>
      <c r="P51" s="88">
        <v>0</v>
      </c>
      <c r="Q51" s="88">
        <v>0</v>
      </c>
      <c r="R51" s="88">
        <v>0</v>
      </c>
      <c r="S51" s="116">
        <v>0</v>
      </c>
      <c r="W51">
        <v>79.290000000000006</v>
      </c>
      <c r="X51">
        <v>0.31</v>
      </c>
      <c r="Y51">
        <v>0</v>
      </c>
      <c r="Z51">
        <v>0</v>
      </c>
      <c r="AA51">
        <v>0</v>
      </c>
      <c r="AB51">
        <v>0.17</v>
      </c>
      <c r="AC51">
        <v>0.44</v>
      </c>
      <c r="AD51">
        <v>222.03</v>
      </c>
      <c r="AE51">
        <v>21.4</v>
      </c>
      <c r="AF51">
        <v>11.65</v>
      </c>
      <c r="AG51">
        <v>0.49</v>
      </c>
      <c r="AH51">
        <v>0.35</v>
      </c>
      <c r="AI51">
        <v>0.25</v>
      </c>
      <c r="AJ51">
        <v>0.35</v>
      </c>
      <c r="AK51">
        <v>34.74</v>
      </c>
      <c r="AL51">
        <v>0</v>
      </c>
      <c r="AM51">
        <v>10</v>
      </c>
      <c r="AN51">
        <v>21.94</v>
      </c>
      <c r="AO51">
        <v>55</v>
      </c>
      <c r="AP51">
        <v>4.82</v>
      </c>
      <c r="AQ51">
        <v>0</v>
      </c>
      <c r="AR51">
        <v>20</v>
      </c>
      <c r="AS51">
        <v>2.89</v>
      </c>
      <c r="AT51">
        <v>5</v>
      </c>
      <c r="AU51">
        <v>4.05</v>
      </c>
      <c r="AV51">
        <v>0</v>
      </c>
      <c r="AW51">
        <v>182</v>
      </c>
      <c r="AX51">
        <v>0.35</v>
      </c>
      <c r="AY51">
        <v>50</v>
      </c>
      <c r="AZ51">
        <v>0</v>
      </c>
      <c r="BA51">
        <v>11.63</v>
      </c>
      <c r="BB51">
        <v>0.31</v>
      </c>
      <c r="BC51">
        <v>30</v>
      </c>
      <c r="BD51">
        <v>50</v>
      </c>
      <c r="BE51">
        <v>78</v>
      </c>
      <c r="BF51">
        <v>0</v>
      </c>
      <c r="BG51">
        <v>125</v>
      </c>
      <c r="BH51">
        <v>0</v>
      </c>
    </row>
    <row r="52" spans="1:60">
      <c r="A52" t="s">
        <v>404</v>
      </c>
      <c r="G52" t="s">
        <v>94</v>
      </c>
      <c r="H52" s="115">
        <v>208.65</v>
      </c>
      <c r="I52" s="88">
        <v>78.349999999999994</v>
      </c>
      <c r="J52" s="88">
        <v>4.3599999999999994</v>
      </c>
      <c r="K52" s="88">
        <v>0</v>
      </c>
      <c r="L52" s="88">
        <v>5.21</v>
      </c>
      <c r="M52" s="116">
        <v>0</v>
      </c>
      <c r="N52" s="115">
        <v>356.77</v>
      </c>
      <c r="O52" s="88">
        <v>369.51</v>
      </c>
      <c r="P52" s="88">
        <v>0</v>
      </c>
      <c r="Q52" s="88">
        <v>0</v>
      </c>
      <c r="R52" s="88">
        <v>0</v>
      </c>
      <c r="S52" s="116">
        <v>0</v>
      </c>
      <c r="W52">
        <v>79.290000000000006</v>
      </c>
      <c r="X52">
        <v>0.31</v>
      </c>
      <c r="Y52">
        <v>0</v>
      </c>
      <c r="Z52">
        <v>0</v>
      </c>
      <c r="AA52">
        <v>0</v>
      </c>
      <c r="AB52">
        <v>0.17</v>
      </c>
      <c r="AC52">
        <v>0.44</v>
      </c>
      <c r="AD52">
        <v>222.03</v>
      </c>
      <c r="AE52">
        <v>21.4</v>
      </c>
      <c r="AF52">
        <v>11.65</v>
      </c>
      <c r="AG52">
        <v>0.49</v>
      </c>
      <c r="AH52">
        <v>0.35</v>
      </c>
      <c r="AI52">
        <v>0.25</v>
      </c>
      <c r="AJ52">
        <v>0.35</v>
      </c>
      <c r="AK52">
        <v>34.74</v>
      </c>
      <c r="AL52">
        <v>0</v>
      </c>
      <c r="AM52">
        <v>10</v>
      </c>
      <c r="AN52">
        <v>21.94</v>
      </c>
      <c r="AO52">
        <v>55</v>
      </c>
      <c r="AP52">
        <v>5.21</v>
      </c>
      <c r="AQ52">
        <v>0</v>
      </c>
      <c r="AR52">
        <v>20</v>
      </c>
      <c r="AS52">
        <v>2.89</v>
      </c>
      <c r="AT52">
        <v>5</v>
      </c>
      <c r="AU52">
        <v>4.05</v>
      </c>
      <c r="AV52">
        <v>0</v>
      </c>
      <c r="AW52">
        <v>182</v>
      </c>
      <c r="AX52">
        <v>0.35</v>
      </c>
      <c r="AY52">
        <v>50</v>
      </c>
      <c r="AZ52">
        <v>0</v>
      </c>
      <c r="BA52">
        <v>11.63</v>
      </c>
      <c r="BB52">
        <v>0.31</v>
      </c>
      <c r="BC52">
        <v>30</v>
      </c>
      <c r="BD52">
        <v>50</v>
      </c>
      <c r="BE52">
        <v>78</v>
      </c>
      <c r="BF52">
        <v>0</v>
      </c>
      <c r="BG52">
        <v>125</v>
      </c>
      <c r="BH52">
        <v>0</v>
      </c>
    </row>
    <row r="53" spans="1:60">
      <c r="A53" t="s">
        <v>445</v>
      </c>
      <c r="G53" t="s">
        <v>95</v>
      </c>
      <c r="H53" s="115">
        <v>208.65</v>
      </c>
      <c r="I53" s="88">
        <v>78.349999999999994</v>
      </c>
      <c r="J53" s="88">
        <v>4.3599999999999994</v>
      </c>
      <c r="K53" s="88">
        <v>0</v>
      </c>
      <c r="L53" s="88">
        <v>5.69</v>
      </c>
      <c r="M53" s="116">
        <v>0</v>
      </c>
      <c r="N53" s="115">
        <v>356.77</v>
      </c>
      <c r="O53" s="88">
        <v>369.51</v>
      </c>
      <c r="P53" s="88">
        <v>0</v>
      </c>
      <c r="Q53" s="88">
        <v>0</v>
      </c>
      <c r="R53" s="88">
        <v>0</v>
      </c>
      <c r="S53" s="116">
        <v>0</v>
      </c>
      <c r="W53">
        <v>79.290000000000006</v>
      </c>
      <c r="X53">
        <v>0.31</v>
      </c>
      <c r="Y53">
        <v>0</v>
      </c>
      <c r="Z53">
        <v>0</v>
      </c>
      <c r="AA53">
        <v>0</v>
      </c>
      <c r="AB53">
        <v>0.17</v>
      </c>
      <c r="AC53">
        <v>0.44</v>
      </c>
      <c r="AD53">
        <v>222.03</v>
      </c>
      <c r="AE53">
        <v>21.4</v>
      </c>
      <c r="AF53">
        <v>11.65</v>
      </c>
      <c r="AG53">
        <v>0.49</v>
      </c>
      <c r="AH53">
        <v>0.35</v>
      </c>
      <c r="AI53">
        <v>0.25</v>
      </c>
      <c r="AJ53">
        <v>0.35</v>
      </c>
      <c r="AK53">
        <v>34.74</v>
      </c>
      <c r="AL53">
        <v>0</v>
      </c>
      <c r="AM53">
        <v>10</v>
      </c>
      <c r="AN53">
        <v>21.94</v>
      </c>
      <c r="AO53">
        <v>55</v>
      </c>
      <c r="AP53">
        <v>5.69</v>
      </c>
      <c r="AQ53">
        <v>0</v>
      </c>
      <c r="AR53">
        <v>20</v>
      </c>
      <c r="AS53">
        <v>2.89</v>
      </c>
      <c r="AT53">
        <v>5</v>
      </c>
      <c r="AU53">
        <v>4.05</v>
      </c>
      <c r="AV53">
        <v>0</v>
      </c>
      <c r="AW53">
        <v>182</v>
      </c>
      <c r="AX53">
        <v>0.35</v>
      </c>
      <c r="AY53">
        <v>50</v>
      </c>
      <c r="AZ53">
        <v>0</v>
      </c>
      <c r="BA53">
        <v>11.63</v>
      </c>
      <c r="BB53">
        <v>0.31</v>
      </c>
      <c r="BC53">
        <v>30</v>
      </c>
      <c r="BD53">
        <v>50</v>
      </c>
      <c r="BE53">
        <v>78</v>
      </c>
      <c r="BF53">
        <v>0</v>
      </c>
      <c r="BG53">
        <v>125</v>
      </c>
      <c r="BH53">
        <v>0</v>
      </c>
    </row>
    <row r="54" spans="1:60">
      <c r="A54" t="s">
        <v>444</v>
      </c>
      <c r="G54" t="s">
        <v>96</v>
      </c>
      <c r="H54" s="115">
        <v>207.25</v>
      </c>
      <c r="I54" s="88">
        <v>77.75</v>
      </c>
      <c r="J54" s="88">
        <v>4.3599999999999994</v>
      </c>
      <c r="K54" s="88">
        <v>0</v>
      </c>
      <c r="L54" s="88">
        <v>5.69</v>
      </c>
      <c r="M54" s="116">
        <v>0</v>
      </c>
      <c r="N54" s="115">
        <v>356.77</v>
      </c>
      <c r="O54" s="88">
        <v>369.51</v>
      </c>
      <c r="P54" s="88">
        <v>0</v>
      </c>
      <c r="Q54" s="88">
        <v>0</v>
      </c>
      <c r="R54" s="88">
        <v>0</v>
      </c>
      <c r="S54" s="116">
        <v>0</v>
      </c>
      <c r="W54">
        <v>79.290000000000006</v>
      </c>
      <c r="X54">
        <v>0.31</v>
      </c>
      <c r="Y54">
        <v>0</v>
      </c>
      <c r="Z54">
        <v>0</v>
      </c>
      <c r="AA54">
        <v>0</v>
      </c>
      <c r="AB54">
        <v>0.17</v>
      </c>
      <c r="AC54">
        <v>0.44</v>
      </c>
      <c r="AD54">
        <v>222.03</v>
      </c>
      <c r="AE54">
        <v>21.4</v>
      </c>
      <c r="AF54">
        <v>11.65</v>
      </c>
      <c r="AG54">
        <v>0.49</v>
      </c>
      <c r="AH54">
        <v>0.35</v>
      </c>
      <c r="AI54">
        <v>0.25</v>
      </c>
      <c r="AJ54">
        <v>0.35</v>
      </c>
      <c r="AK54">
        <v>34.74</v>
      </c>
      <c r="AL54">
        <v>0</v>
      </c>
      <c r="AM54">
        <v>10</v>
      </c>
      <c r="AN54">
        <v>21.94</v>
      </c>
      <c r="AO54">
        <v>55</v>
      </c>
      <c r="AP54">
        <v>5.69</v>
      </c>
      <c r="AQ54">
        <v>0</v>
      </c>
      <c r="AR54">
        <v>20</v>
      </c>
      <c r="AS54">
        <v>2.89</v>
      </c>
      <c r="AT54">
        <v>5</v>
      </c>
      <c r="AU54">
        <v>4.05</v>
      </c>
      <c r="AV54">
        <v>0</v>
      </c>
      <c r="AW54">
        <v>180.6</v>
      </c>
      <c r="AX54">
        <v>0.35</v>
      </c>
      <c r="AY54">
        <v>50</v>
      </c>
      <c r="AZ54">
        <v>0</v>
      </c>
      <c r="BA54">
        <v>11.63</v>
      </c>
      <c r="BB54">
        <v>0.31</v>
      </c>
      <c r="BC54">
        <v>30</v>
      </c>
      <c r="BD54">
        <v>50</v>
      </c>
      <c r="BE54">
        <v>77.400000000000006</v>
      </c>
      <c r="BF54">
        <v>0</v>
      </c>
      <c r="BG54">
        <v>125</v>
      </c>
      <c r="BH54">
        <v>0</v>
      </c>
    </row>
    <row r="55" spans="1:60">
      <c r="A55" t="s">
        <v>446</v>
      </c>
      <c r="G55" t="s">
        <v>97</v>
      </c>
      <c r="H55" s="115">
        <v>203.05</v>
      </c>
      <c r="I55" s="88">
        <v>75.949999999999989</v>
      </c>
      <c r="J55" s="88">
        <v>4.2699999999999996</v>
      </c>
      <c r="K55" s="88">
        <v>0</v>
      </c>
      <c r="L55" s="88">
        <v>6.07</v>
      </c>
      <c r="M55" s="116">
        <v>0</v>
      </c>
      <c r="N55" s="115">
        <v>356.77</v>
      </c>
      <c r="O55" s="88">
        <v>369.51</v>
      </c>
      <c r="P55" s="88">
        <v>0</v>
      </c>
      <c r="Q55" s="88">
        <v>0</v>
      </c>
      <c r="R55" s="88">
        <v>0</v>
      </c>
      <c r="S55" s="116">
        <v>0</v>
      </c>
      <c r="W55">
        <v>79.290000000000006</v>
      </c>
      <c r="X55">
        <v>0.31</v>
      </c>
      <c r="Y55">
        <v>0</v>
      </c>
      <c r="Z55">
        <v>0</v>
      </c>
      <c r="AA55">
        <v>0</v>
      </c>
      <c r="AB55">
        <v>0.17</v>
      </c>
      <c r="AC55">
        <v>0.44</v>
      </c>
      <c r="AD55">
        <v>222.03</v>
      </c>
      <c r="AE55">
        <v>21.4</v>
      </c>
      <c r="AF55">
        <v>11.65</v>
      </c>
      <c r="AG55">
        <v>0.49</v>
      </c>
      <c r="AH55">
        <v>0.35</v>
      </c>
      <c r="AI55">
        <v>0.25</v>
      </c>
      <c r="AJ55">
        <v>0.35</v>
      </c>
      <c r="AK55">
        <v>34.74</v>
      </c>
      <c r="AL55">
        <v>0</v>
      </c>
      <c r="AM55">
        <v>10</v>
      </c>
      <c r="AN55">
        <v>21.94</v>
      </c>
      <c r="AO55">
        <v>55</v>
      </c>
      <c r="AP55">
        <v>6.07</v>
      </c>
      <c r="AQ55">
        <v>0</v>
      </c>
      <c r="AR55">
        <v>20</v>
      </c>
      <c r="AS55">
        <v>2.89</v>
      </c>
      <c r="AT55">
        <v>5</v>
      </c>
      <c r="AU55">
        <v>3.96</v>
      </c>
      <c r="AV55">
        <v>0</v>
      </c>
      <c r="AW55">
        <v>176.4</v>
      </c>
      <c r="AX55">
        <v>0.35</v>
      </c>
      <c r="AY55">
        <v>50</v>
      </c>
      <c r="AZ55">
        <v>0</v>
      </c>
      <c r="BA55">
        <v>11.63</v>
      </c>
      <c r="BB55">
        <v>0.31</v>
      </c>
      <c r="BC55">
        <v>30</v>
      </c>
      <c r="BD55">
        <v>50</v>
      </c>
      <c r="BE55">
        <v>75.599999999999994</v>
      </c>
      <c r="BF55">
        <v>0</v>
      </c>
      <c r="BG55">
        <v>125</v>
      </c>
      <c r="BH55">
        <v>0</v>
      </c>
    </row>
    <row r="56" spans="1:60">
      <c r="A56" t="s">
        <v>446</v>
      </c>
      <c r="G56" t="s">
        <v>98</v>
      </c>
      <c r="H56" s="115">
        <v>201.65</v>
      </c>
      <c r="I56" s="88">
        <v>75.349999999999994</v>
      </c>
      <c r="J56" s="88">
        <v>4.2699999999999996</v>
      </c>
      <c r="K56" s="88">
        <v>0</v>
      </c>
      <c r="L56" s="88">
        <v>5.78</v>
      </c>
      <c r="M56" s="116">
        <v>0</v>
      </c>
      <c r="N56" s="115">
        <v>356.77</v>
      </c>
      <c r="O56" s="88">
        <v>369.51</v>
      </c>
      <c r="P56" s="88">
        <v>0</v>
      </c>
      <c r="Q56" s="88">
        <v>0</v>
      </c>
      <c r="R56" s="88">
        <v>0</v>
      </c>
      <c r="S56" s="116">
        <v>0</v>
      </c>
      <c r="W56">
        <v>79.290000000000006</v>
      </c>
      <c r="X56">
        <v>0.31</v>
      </c>
      <c r="Y56">
        <v>0</v>
      </c>
      <c r="Z56">
        <v>0</v>
      </c>
      <c r="AA56">
        <v>0</v>
      </c>
      <c r="AB56">
        <v>0.17</v>
      </c>
      <c r="AC56">
        <v>0.44</v>
      </c>
      <c r="AD56">
        <v>222.03</v>
      </c>
      <c r="AE56">
        <v>21.4</v>
      </c>
      <c r="AF56">
        <v>11.65</v>
      </c>
      <c r="AG56">
        <v>0.49</v>
      </c>
      <c r="AH56">
        <v>0.35</v>
      </c>
      <c r="AI56">
        <v>0.25</v>
      </c>
      <c r="AJ56">
        <v>0.35</v>
      </c>
      <c r="AK56">
        <v>34.74</v>
      </c>
      <c r="AL56">
        <v>0</v>
      </c>
      <c r="AM56">
        <v>10</v>
      </c>
      <c r="AN56">
        <v>21.94</v>
      </c>
      <c r="AO56">
        <v>55</v>
      </c>
      <c r="AP56">
        <v>5.78</v>
      </c>
      <c r="AQ56">
        <v>0</v>
      </c>
      <c r="AR56">
        <v>20</v>
      </c>
      <c r="AS56">
        <v>2.89</v>
      </c>
      <c r="AT56">
        <v>5</v>
      </c>
      <c r="AU56">
        <v>3.96</v>
      </c>
      <c r="AV56">
        <v>0</v>
      </c>
      <c r="AW56">
        <v>175</v>
      </c>
      <c r="AX56">
        <v>0.35</v>
      </c>
      <c r="AY56">
        <v>50</v>
      </c>
      <c r="AZ56">
        <v>0</v>
      </c>
      <c r="BA56">
        <v>11.63</v>
      </c>
      <c r="BB56">
        <v>0.31</v>
      </c>
      <c r="BC56">
        <v>30</v>
      </c>
      <c r="BD56">
        <v>50</v>
      </c>
      <c r="BE56">
        <v>75</v>
      </c>
      <c r="BF56">
        <v>0</v>
      </c>
      <c r="BG56">
        <v>125</v>
      </c>
      <c r="BH56">
        <v>0</v>
      </c>
    </row>
    <row r="57" spans="1:60">
      <c r="G57" t="s">
        <v>99</v>
      </c>
      <c r="H57" s="115">
        <v>201.65</v>
      </c>
      <c r="I57" s="88">
        <v>75.349999999999994</v>
      </c>
      <c r="J57" s="88">
        <v>4.2699999999999996</v>
      </c>
      <c r="K57" s="88">
        <v>0</v>
      </c>
      <c r="L57" s="88">
        <v>5.69</v>
      </c>
      <c r="M57" s="116">
        <v>0</v>
      </c>
      <c r="N57" s="115">
        <v>356.77</v>
      </c>
      <c r="O57" s="88">
        <v>369.51</v>
      </c>
      <c r="P57" s="88">
        <v>0</v>
      </c>
      <c r="Q57" s="88">
        <v>0</v>
      </c>
      <c r="R57" s="88">
        <v>0</v>
      </c>
      <c r="S57" s="116">
        <v>0</v>
      </c>
      <c r="W57">
        <v>79.290000000000006</v>
      </c>
      <c r="X57">
        <v>0.31</v>
      </c>
      <c r="Y57">
        <v>0</v>
      </c>
      <c r="Z57">
        <v>0</v>
      </c>
      <c r="AA57">
        <v>0</v>
      </c>
      <c r="AB57">
        <v>0.17</v>
      </c>
      <c r="AC57">
        <v>0.44</v>
      </c>
      <c r="AD57">
        <v>222.03</v>
      </c>
      <c r="AE57">
        <v>21.4</v>
      </c>
      <c r="AF57">
        <v>11.65</v>
      </c>
      <c r="AG57">
        <v>0.49</v>
      </c>
      <c r="AH57">
        <v>0.35</v>
      </c>
      <c r="AI57">
        <v>0.25</v>
      </c>
      <c r="AJ57">
        <v>0.35</v>
      </c>
      <c r="AK57">
        <v>34.74</v>
      </c>
      <c r="AL57">
        <v>0</v>
      </c>
      <c r="AM57">
        <v>10</v>
      </c>
      <c r="AN57">
        <v>21.94</v>
      </c>
      <c r="AO57">
        <v>55</v>
      </c>
      <c r="AP57">
        <v>5.69</v>
      </c>
      <c r="AQ57">
        <v>0</v>
      </c>
      <c r="AR57">
        <v>20</v>
      </c>
      <c r="AS57">
        <v>2.89</v>
      </c>
      <c r="AT57">
        <v>5</v>
      </c>
      <c r="AU57">
        <v>3.96</v>
      </c>
      <c r="AV57">
        <v>0</v>
      </c>
      <c r="AW57">
        <v>175</v>
      </c>
      <c r="AX57">
        <v>0.35</v>
      </c>
      <c r="AY57">
        <v>50</v>
      </c>
      <c r="AZ57">
        <v>0</v>
      </c>
      <c r="BA57">
        <v>11.63</v>
      </c>
      <c r="BB57">
        <v>0.31</v>
      </c>
      <c r="BC57">
        <v>30</v>
      </c>
      <c r="BD57">
        <v>50</v>
      </c>
      <c r="BE57">
        <v>75</v>
      </c>
      <c r="BF57">
        <v>0</v>
      </c>
      <c r="BG57">
        <v>125</v>
      </c>
      <c r="BH57">
        <v>0</v>
      </c>
    </row>
    <row r="58" spans="1:60">
      <c r="G58" t="s">
        <v>100</v>
      </c>
      <c r="H58" s="115">
        <v>201.65</v>
      </c>
      <c r="I58" s="88">
        <v>75.349999999999994</v>
      </c>
      <c r="J58" s="88">
        <v>4.2699999999999996</v>
      </c>
      <c r="K58" s="88">
        <v>0</v>
      </c>
      <c r="L58" s="88">
        <v>5.21</v>
      </c>
      <c r="M58" s="116">
        <v>0</v>
      </c>
      <c r="N58" s="115">
        <v>356.77</v>
      </c>
      <c r="O58" s="88">
        <v>369.51</v>
      </c>
      <c r="P58" s="88">
        <v>0</v>
      </c>
      <c r="Q58" s="88">
        <v>0</v>
      </c>
      <c r="R58" s="88">
        <v>0</v>
      </c>
      <c r="S58" s="116">
        <v>0</v>
      </c>
      <c r="W58">
        <v>79.290000000000006</v>
      </c>
      <c r="X58">
        <v>0.31</v>
      </c>
      <c r="Y58">
        <v>0</v>
      </c>
      <c r="Z58">
        <v>0</v>
      </c>
      <c r="AA58">
        <v>0</v>
      </c>
      <c r="AB58">
        <v>0.17</v>
      </c>
      <c r="AC58">
        <v>0.44</v>
      </c>
      <c r="AD58">
        <v>222.03</v>
      </c>
      <c r="AE58">
        <v>21.4</v>
      </c>
      <c r="AF58">
        <v>11.65</v>
      </c>
      <c r="AG58">
        <v>0.49</v>
      </c>
      <c r="AH58">
        <v>0.35</v>
      </c>
      <c r="AI58">
        <v>0.25</v>
      </c>
      <c r="AJ58">
        <v>0.35</v>
      </c>
      <c r="AK58">
        <v>34.74</v>
      </c>
      <c r="AL58">
        <v>0</v>
      </c>
      <c r="AM58">
        <v>10</v>
      </c>
      <c r="AN58">
        <v>21.94</v>
      </c>
      <c r="AO58">
        <v>55</v>
      </c>
      <c r="AP58">
        <v>5.21</v>
      </c>
      <c r="AQ58">
        <v>0</v>
      </c>
      <c r="AR58">
        <v>20</v>
      </c>
      <c r="AS58">
        <v>2.89</v>
      </c>
      <c r="AT58">
        <v>5</v>
      </c>
      <c r="AU58">
        <v>3.96</v>
      </c>
      <c r="AV58">
        <v>0</v>
      </c>
      <c r="AW58">
        <v>175</v>
      </c>
      <c r="AX58">
        <v>0.35</v>
      </c>
      <c r="AY58">
        <v>50</v>
      </c>
      <c r="AZ58">
        <v>0</v>
      </c>
      <c r="BA58">
        <v>11.63</v>
      </c>
      <c r="BB58">
        <v>0.31</v>
      </c>
      <c r="BC58">
        <v>30</v>
      </c>
      <c r="BD58">
        <v>50</v>
      </c>
      <c r="BE58">
        <v>75</v>
      </c>
      <c r="BF58">
        <v>0</v>
      </c>
      <c r="BG58">
        <v>125</v>
      </c>
      <c r="BH58">
        <v>0</v>
      </c>
    </row>
    <row r="59" spans="1:60">
      <c r="G59" t="s">
        <v>101</v>
      </c>
      <c r="H59" s="115">
        <v>198.15</v>
      </c>
      <c r="I59" s="88">
        <v>73.849999999999994</v>
      </c>
      <c r="J59" s="88">
        <v>4.3599999999999994</v>
      </c>
      <c r="K59" s="88">
        <v>0</v>
      </c>
      <c r="L59" s="88">
        <v>4.82</v>
      </c>
      <c r="M59" s="116">
        <v>0</v>
      </c>
      <c r="N59" s="115">
        <v>406.77</v>
      </c>
      <c r="O59" s="88">
        <v>369.51</v>
      </c>
      <c r="P59" s="88">
        <v>0</v>
      </c>
      <c r="Q59" s="88">
        <v>0</v>
      </c>
      <c r="R59" s="88">
        <v>0</v>
      </c>
      <c r="S59" s="116">
        <v>0</v>
      </c>
      <c r="W59">
        <v>79.290000000000006</v>
      </c>
      <c r="X59">
        <v>0.31</v>
      </c>
      <c r="Y59">
        <v>0</v>
      </c>
      <c r="Z59">
        <v>0</v>
      </c>
      <c r="AA59">
        <v>0</v>
      </c>
      <c r="AB59">
        <v>0.17</v>
      </c>
      <c r="AC59">
        <v>0.44</v>
      </c>
      <c r="AD59">
        <v>222.03</v>
      </c>
      <c r="AE59">
        <v>21.4</v>
      </c>
      <c r="AF59">
        <v>11.65</v>
      </c>
      <c r="AG59">
        <v>0.49</v>
      </c>
      <c r="AH59">
        <v>0.35</v>
      </c>
      <c r="AI59">
        <v>0.25</v>
      </c>
      <c r="AJ59">
        <v>0.35</v>
      </c>
      <c r="AK59">
        <v>34.74</v>
      </c>
      <c r="AL59">
        <v>0</v>
      </c>
      <c r="AM59">
        <v>10</v>
      </c>
      <c r="AN59">
        <v>21.94</v>
      </c>
      <c r="AO59">
        <v>55</v>
      </c>
      <c r="AP59">
        <v>4.82</v>
      </c>
      <c r="AQ59">
        <v>0</v>
      </c>
      <c r="AR59">
        <v>20</v>
      </c>
      <c r="AS59">
        <v>2.89</v>
      </c>
      <c r="AT59">
        <v>5</v>
      </c>
      <c r="AU59">
        <v>4.05</v>
      </c>
      <c r="AV59">
        <v>0</v>
      </c>
      <c r="AW59">
        <v>171.5</v>
      </c>
      <c r="AX59">
        <v>0.35</v>
      </c>
      <c r="AY59">
        <v>50</v>
      </c>
      <c r="AZ59">
        <v>0</v>
      </c>
      <c r="BA59">
        <v>11.63</v>
      </c>
      <c r="BB59">
        <v>0.31</v>
      </c>
      <c r="BC59">
        <v>30</v>
      </c>
      <c r="BD59">
        <v>100</v>
      </c>
      <c r="BE59">
        <v>73.5</v>
      </c>
      <c r="BF59">
        <v>0</v>
      </c>
      <c r="BG59">
        <v>125</v>
      </c>
      <c r="BH59">
        <v>0</v>
      </c>
    </row>
    <row r="60" spans="1:60">
      <c r="G60" t="s">
        <v>102</v>
      </c>
      <c r="H60" s="115">
        <v>195.35</v>
      </c>
      <c r="I60" s="88">
        <v>72.649999999999991</v>
      </c>
      <c r="J60" s="88">
        <v>4.3599999999999994</v>
      </c>
      <c r="K60" s="88">
        <v>0</v>
      </c>
      <c r="L60" s="88">
        <v>4.34</v>
      </c>
      <c r="M60" s="116">
        <v>0</v>
      </c>
      <c r="N60" s="115">
        <v>406.77</v>
      </c>
      <c r="O60" s="88">
        <v>369.51</v>
      </c>
      <c r="P60" s="88">
        <v>0</v>
      </c>
      <c r="Q60" s="88">
        <v>0</v>
      </c>
      <c r="R60" s="88">
        <v>0</v>
      </c>
      <c r="S60" s="116">
        <v>0</v>
      </c>
      <c r="W60">
        <v>79.290000000000006</v>
      </c>
      <c r="X60">
        <v>0.31</v>
      </c>
      <c r="Y60">
        <v>0</v>
      </c>
      <c r="Z60">
        <v>0</v>
      </c>
      <c r="AA60">
        <v>0</v>
      </c>
      <c r="AB60">
        <v>0.17</v>
      </c>
      <c r="AC60">
        <v>0.44</v>
      </c>
      <c r="AD60">
        <v>222.03</v>
      </c>
      <c r="AE60">
        <v>21.4</v>
      </c>
      <c r="AF60">
        <v>11.65</v>
      </c>
      <c r="AG60">
        <v>0.49</v>
      </c>
      <c r="AH60">
        <v>0.35</v>
      </c>
      <c r="AI60">
        <v>0.25</v>
      </c>
      <c r="AJ60">
        <v>0.35</v>
      </c>
      <c r="AK60">
        <v>34.74</v>
      </c>
      <c r="AL60">
        <v>0</v>
      </c>
      <c r="AM60">
        <v>10</v>
      </c>
      <c r="AN60">
        <v>21.94</v>
      </c>
      <c r="AO60">
        <v>55</v>
      </c>
      <c r="AP60">
        <v>4.34</v>
      </c>
      <c r="AQ60">
        <v>0</v>
      </c>
      <c r="AR60">
        <v>20</v>
      </c>
      <c r="AS60">
        <v>2.89</v>
      </c>
      <c r="AT60">
        <v>5</v>
      </c>
      <c r="AU60">
        <v>4.05</v>
      </c>
      <c r="AV60">
        <v>0</v>
      </c>
      <c r="AW60">
        <v>168.7</v>
      </c>
      <c r="AX60">
        <v>0.35</v>
      </c>
      <c r="AY60">
        <v>50</v>
      </c>
      <c r="AZ60">
        <v>0</v>
      </c>
      <c r="BA60">
        <v>11.63</v>
      </c>
      <c r="BB60">
        <v>0.31</v>
      </c>
      <c r="BC60">
        <v>30</v>
      </c>
      <c r="BD60">
        <v>100</v>
      </c>
      <c r="BE60">
        <v>72.3</v>
      </c>
      <c r="BF60">
        <v>0</v>
      </c>
      <c r="BG60">
        <v>125</v>
      </c>
      <c r="BH60">
        <v>0</v>
      </c>
    </row>
    <row r="61" spans="1:60">
      <c r="G61" t="s">
        <v>103</v>
      </c>
      <c r="H61" s="115">
        <v>189.05</v>
      </c>
      <c r="I61" s="88">
        <v>69.949999999999989</v>
      </c>
      <c r="J61" s="88">
        <v>4.3599999999999994</v>
      </c>
      <c r="K61" s="88">
        <v>0</v>
      </c>
      <c r="L61" s="88">
        <v>4.34</v>
      </c>
      <c r="M61" s="116">
        <v>0</v>
      </c>
      <c r="N61" s="115">
        <v>406.77</v>
      </c>
      <c r="O61" s="88">
        <v>369.51</v>
      </c>
      <c r="P61" s="88">
        <v>0</v>
      </c>
      <c r="Q61" s="88">
        <v>0</v>
      </c>
      <c r="R61" s="88">
        <v>0</v>
      </c>
      <c r="S61" s="116">
        <v>0</v>
      </c>
      <c r="W61">
        <v>79.290000000000006</v>
      </c>
      <c r="X61">
        <v>0.31</v>
      </c>
      <c r="Y61">
        <v>0</v>
      </c>
      <c r="Z61">
        <v>0</v>
      </c>
      <c r="AA61">
        <v>0</v>
      </c>
      <c r="AB61">
        <v>0.17</v>
      </c>
      <c r="AC61">
        <v>0.44</v>
      </c>
      <c r="AD61">
        <v>222.03</v>
      </c>
      <c r="AE61">
        <v>21.4</v>
      </c>
      <c r="AF61">
        <v>11.65</v>
      </c>
      <c r="AG61">
        <v>0.49</v>
      </c>
      <c r="AH61">
        <v>0.35</v>
      </c>
      <c r="AI61">
        <v>0.25</v>
      </c>
      <c r="AJ61">
        <v>0.35</v>
      </c>
      <c r="AK61">
        <v>34.74</v>
      </c>
      <c r="AL61">
        <v>0</v>
      </c>
      <c r="AM61">
        <v>10</v>
      </c>
      <c r="AN61">
        <v>21.94</v>
      </c>
      <c r="AO61">
        <v>55</v>
      </c>
      <c r="AP61">
        <v>4.34</v>
      </c>
      <c r="AQ61">
        <v>0</v>
      </c>
      <c r="AR61">
        <v>20</v>
      </c>
      <c r="AS61">
        <v>2.89</v>
      </c>
      <c r="AT61">
        <v>5</v>
      </c>
      <c r="AU61">
        <v>4.05</v>
      </c>
      <c r="AV61">
        <v>0</v>
      </c>
      <c r="AW61">
        <v>162.4</v>
      </c>
      <c r="AX61">
        <v>0.35</v>
      </c>
      <c r="AY61">
        <v>50</v>
      </c>
      <c r="AZ61">
        <v>0</v>
      </c>
      <c r="BA61">
        <v>11.63</v>
      </c>
      <c r="BB61">
        <v>0.31</v>
      </c>
      <c r="BC61">
        <v>30</v>
      </c>
      <c r="BD61">
        <v>100</v>
      </c>
      <c r="BE61">
        <v>69.599999999999994</v>
      </c>
      <c r="BF61">
        <v>0</v>
      </c>
      <c r="BG61">
        <v>125</v>
      </c>
      <c r="BH61">
        <v>0</v>
      </c>
    </row>
    <row r="62" spans="1:60">
      <c r="G62" t="s">
        <v>104</v>
      </c>
      <c r="H62" s="115">
        <v>173.65</v>
      </c>
      <c r="I62" s="88">
        <v>63.35</v>
      </c>
      <c r="J62" s="88">
        <v>4.3599999999999994</v>
      </c>
      <c r="K62" s="88">
        <v>0</v>
      </c>
      <c r="L62" s="88">
        <v>4.05</v>
      </c>
      <c r="M62" s="116">
        <v>0</v>
      </c>
      <c r="N62" s="115">
        <v>406.77</v>
      </c>
      <c r="O62" s="88">
        <v>369.51</v>
      </c>
      <c r="P62" s="88">
        <v>0</v>
      </c>
      <c r="Q62" s="88">
        <v>0</v>
      </c>
      <c r="R62" s="88">
        <v>0</v>
      </c>
      <c r="S62" s="116">
        <v>0</v>
      </c>
      <c r="W62">
        <v>79.290000000000006</v>
      </c>
      <c r="X62">
        <v>0.31</v>
      </c>
      <c r="Y62">
        <v>0</v>
      </c>
      <c r="Z62">
        <v>0</v>
      </c>
      <c r="AA62">
        <v>0</v>
      </c>
      <c r="AB62">
        <v>0.17</v>
      </c>
      <c r="AC62">
        <v>0.44</v>
      </c>
      <c r="AD62">
        <v>222.03</v>
      </c>
      <c r="AE62">
        <v>21.4</v>
      </c>
      <c r="AF62">
        <v>11.65</v>
      </c>
      <c r="AG62">
        <v>0.49</v>
      </c>
      <c r="AH62">
        <v>0.35</v>
      </c>
      <c r="AI62">
        <v>0.25</v>
      </c>
      <c r="AJ62">
        <v>0.35</v>
      </c>
      <c r="AK62">
        <v>34.74</v>
      </c>
      <c r="AL62">
        <v>0</v>
      </c>
      <c r="AM62">
        <v>10</v>
      </c>
      <c r="AN62">
        <v>21.94</v>
      </c>
      <c r="AO62">
        <v>55</v>
      </c>
      <c r="AP62">
        <v>4.05</v>
      </c>
      <c r="AQ62">
        <v>0</v>
      </c>
      <c r="AR62">
        <v>20</v>
      </c>
      <c r="AS62">
        <v>2.89</v>
      </c>
      <c r="AT62">
        <v>5</v>
      </c>
      <c r="AU62">
        <v>4.05</v>
      </c>
      <c r="AV62">
        <v>0</v>
      </c>
      <c r="AW62">
        <v>147</v>
      </c>
      <c r="AX62">
        <v>0.35</v>
      </c>
      <c r="AY62">
        <v>50</v>
      </c>
      <c r="AZ62">
        <v>0</v>
      </c>
      <c r="BA62">
        <v>11.63</v>
      </c>
      <c r="BB62">
        <v>0.31</v>
      </c>
      <c r="BC62">
        <v>30</v>
      </c>
      <c r="BD62">
        <v>100</v>
      </c>
      <c r="BE62">
        <v>63</v>
      </c>
      <c r="BF62">
        <v>0</v>
      </c>
      <c r="BG62">
        <v>125</v>
      </c>
      <c r="BH62">
        <v>0</v>
      </c>
    </row>
    <row r="63" spans="1:60">
      <c r="G63" t="s">
        <v>105</v>
      </c>
      <c r="H63" s="115">
        <v>168.05</v>
      </c>
      <c r="I63" s="88">
        <v>60.95</v>
      </c>
      <c r="J63" s="88">
        <v>4.3599999999999994</v>
      </c>
      <c r="K63" s="88">
        <v>0</v>
      </c>
      <c r="L63" s="88">
        <v>4.05</v>
      </c>
      <c r="M63" s="116">
        <v>0</v>
      </c>
      <c r="N63" s="115">
        <v>406.77</v>
      </c>
      <c r="O63" s="88">
        <v>369.51</v>
      </c>
      <c r="P63" s="88">
        <v>0</v>
      </c>
      <c r="Q63" s="88">
        <v>0</v>
      </c>
      <c r="R63" s="88">
        <v>0</v>
      </c>
      <c r="S63" s="116">
        <v>0</v>
      </c>
      <c r="W63">
        <v>79.290000000000006</v>
      </c>
      <c r="X63">
        <v>0.31</v>
      </c>
      <c r="Y63">
        <v>0</v>
      </c>
      <c r="Z63">
        <v>0</v>
      </c>
      <c r="AA63">
        <v>0</v>
      </c>
      <c r="AB63">
        <v>0.17</v>
      </c>
      <c r="AC63">
        <v>0.44</v>
      </c>
      <c r="AD63">
        <v>222.03</v>
      </c>
      <c r="AE63">
        <v>21.4</v>
      </c>
      <c r="AF63">
        <v>11.65</v>
      </c>
      <c r="AG63">
        <v>0.49</v>
      </c>
      <c r="AH63">
        <v>0.35</v>
      </c>
      <c r="AI63">
        <v>0.25</v>
      </c>
      <c r="AJ63">
        <v>0.35</v>
      </c>
      <c r="AK63">
        <v>34.74</v>
      </c>
      <c r="AL63">
        <v>0</v>
      </c>
      <c r="AM63">
        <v>10</v>
      </c>
      <c r="AN63">
        <v>21.94</v>
      </c>
      <c r="AO63">
        <v>55</v>
      </c>
      <c r="AP63">
        <v>4.05</v>
      </c>
      <c r="AQ63">
        <v>0</v>
      </c>
      <c r="AR63">
        <v>20</v>
      </c>
      <c r="AS63">
        <v>2.89</v>
      </c>
      <c r="AT63">
        <v>5</v>
      </c>
      <c r="AU63">
        <v>4.05</v>
      </c>
      <c r="AV63">
        <v>0</v>
      </c>
      <c r="AW63">
        <v>141.4</v>
      </c>
      <c r="AX63">
        <v>0.35</v>
      </c>
      <c r="AY63">
        <v>50</v>
      </c>
      <c r="AZ63">
        <v>0</v>
      </c>
      <c r="BA63">
        <v>11.63</v>
      </c>
      <c r="BB63">
        <v>0.31</v>
      </c>
      <c r="BC63">
        <v>30</v>
      </c>
      <c r="BD63">
        <v>100</v>
      </c>
      <c r="BE63">
        <v>60.6</v>
      </c>
      <c r="BF63">
        <v>0</v>
      </c>
      <c r="BG63">
        <v>125</v>
      </c>
      <c r="BH63">
        <v>0</v>
      </c>
    </row>
    <row r="64" spans="1:60">
      <c r="G64" t="s">
        <v>106</v>
      </c>
      <c r="H64" s="115">
        <v>156.15</v>
      </c>
      <c r="I64" s="88">
        <v>55.85</v>
      </c>
      <c r="J64" s="88">
        <v>4.3599999999999994</v>
      </c>
      <c r="K64" s="88">
        <v>0</v>
      </c>
      <c r="L64" s="88">
        <v>4.05</v>
      </c>
      <c r="M64" s="116">
        <v>0</v>
      </c>
      <c r="N64" s="115">
        <v>406.77</v>
      </c>
      <c r="O64" s="88">
        <v>369.51</v>
      </c>
      <c r="P64" s="88">
        <v>0</v>
      </c>
      <c r="Q64" s="88">
        <v>0</v>
      </c>
      <c r="R64" s="88">
        <v>0</v>
      </c>
      <c r="S64" s="116">
        <v>0</v>
      </c>
      <c r="W64">
        <v>79.290000000000006</v>
      </c>
      <c r="X64">
        <v>0.31</v>
      </c>
      <c r="Y64">
        <v>0</v>
      </c>
      <c r="Z64">
        <v>0</v>
      </c>
      <c r="AA64">
        <v>0</v>
      </c>
      <c r="AB64">
        <v>0.17</v>
      </c>
      <c r="AC64">
        <v>0.44</v>
      </c>
      <c r="AD64">
        <v>222.03</v>
      </c>
      <c r="AE64">
        <v>21.4</v>
      </c>
      <c r="AF64">
        <v>11.65</v>
      </c>
      <c r="AG64">
        <v>0.49</v>
      </c>
      <c r="AH64">
        <v>0.35</v>
      </c>
      <c r="AI64">
        <v>0.25</v>
      </c>
      <c r="AJ64">
        <v>0.35</v>
      </c>
      <c r="AK64">
        <v>34.74</v>
      </c>
      <c r="AL64">
        <v>0</v>
      </c>
      <c r="AM64">
        <v>10</v>
      </c>
      <c r="AN64">
        <v>21.94</v>
      </c>
      <c r="AO64">
        <v>55</v>
      </c>
      <c r="AP64">
        <v>4.05</v>
      </c>
      <c r="AQ64">
        <v>0</v>
      </c>
      <c r="AR64">
        <v>20</v>
      </c>
      <c r="AS64">
        <v>2.89</v>
      </c>
      <c r="AT64">
        <v>5</v>
      </c>
      <c r="AU64">
        <v>4.05</v>
      </c>
      <c r="AV64">
        <v>0</v>
      </c>
      <c r="AW64">
        <v>129.5</v>
      </c>
      <c r="AX64">
        <v>0.35</v>
      </c>
      <c r="AY64">
        <v>50</v>
      </c>
      <c r="AZ64">
        <v>0</v>
      </c>
      <c r="BA64">
        <v>11.63</v>
      </c>
      <c r="BB64">
        <v>0.31</v>
      </c>
      <c r="BC64">
        <v>30</v>
      </c>
      <c r="BD64">
        <v>100</v>
      </c>
      <c r="BE64">
        <v>55.5</v>
      </c>
      <c r="BF64">
        <v>0</v>
      </c>
      <c r="BG64">
        <v>125</v>
      </c>
      <c r="BH64">
        <v>0</v>
      </c>
    </row>
    <row r="65" spans="7:60">
      <c r="G65" t="s">
        <v>107</v>
      </c>
      <c r="H65" s="115">
        <v>147.75</v>
      </c>
      <c r="I65" s="88">
        <v>52.25</v>
      </c>
      <c r="J65" s="88">
        <v>4.3599999999999994</v>
      </c>
      <c r="K65" s="88">
        <v>0</v>
      </c>
      <c r="L65" s="88">
        <v>3.86</v>
      </c>
      <c r="M65" s="116">
        <v>0</v>
      </c>
      <c r="N65" s="115">
        <v>406.77</v>
      </c>
      <c r="O65" s="88">
        <v>369.51</v>
      </c>
      <c r="P65" s="88">
        <v>0</v>
      </c>
      <c r="Q65" s="88">
        <v>0</v>
      </c>
      <c r="R65" s="88">
        <v>0</v>
      </c>
      <c r="S65" s="116">
        <v>0</v>
      </c>
      <c r="W65">
        <v>79.290000000000006</v>
      </c>
      <c r="X65">
        <v>0.31</v>
      </c>
      <c r="Y65">
        <v>0</v>
      </c>
      <c r="Z65">
        <v>0</v>
      </c>
      <c r="AA65">
        <v>0</v>
      </c>
      <c r="AB65">
        <v>0.17</v>
      </c>
      <c r="AC65">
        <v>0.44</v>
      </c>
      <c r="AD65">
        <v>222.03</v>
      </c>
      <c r="AE65">
        <v>21.4</v>
      </c>
      <c r="AF65">
        <v>11.65</v>
      </c>
      <c r="AG65">
        <v>0.49</v>
      </c>
      <c r="AH65">
        <v>0.35</v>
      </c>
      <c r="AI65">
        <v>0.25</v>
      </c>
      <c r="AJ65">
        <v>0.35</v>
      </c>
      <c r="AK65">
        <v>34.74</v>
      </c>
      <c r="AL65">
        <v>0</v>
      </c>
      <c r="AM65">
        <v>10</v>
      </c>
      <c r="AN65">
        <v>21.94</v>
      </c>
      <c r="AO65">
        <v>55</v>
      </c>
      <c r="AP65">
        <v>3.86</v>
      </c>
      <c r="AQ65">
        <v>0</v>
      </c>
      <c r="AR65">
        <v>20</v>
      </c>
      <c r="AS65">
        <v>2.89</v>
      </c>
      <c r="AT65">
        <v>5</v>
      </c>
      <c r="AU65">
        <v>4.05</v>
      </c>
      <c r="AV65">
        <v>0</v>
      </c>
      <c r="AW65">
        <v>121.1</v>
      </c>
      <c r="AX65">
        <v>0.35</v>
      </c>
      <c r="AY65">
        <v>50</v>
      </c>
      <c r="AZ65">
        <v>0</v>
      </c>
      <c r="BA65">
        <v>11.63</v>
      </c>
      <c r="BB65">
        <v>0.31</v>
      </c>
      <c r="BC65">
        <v>30</v>
      </c>
      <c r="BD65">
        <v>100</v>
      </c>
      <c r="BE65">
        <v>51.9</v>
      </c>
      <c r="BF65">
        <v>0</v>
      </c>
      <c r="BG65">
        <v>125</v>
      </c>
      <c r="BH65">
        <v>0</v>
      </c>
    </row>
    <row r="66" spans="7:60">
      <c r="G66" t="s">
        <v>108</v>
      </c>
      <c r="H66" s="115">
        <v>138.65</v>
      </c>
      <c r="I66" s="88">
        <v>48.35</v>
      </c>
      <c r="J66" s="88">
        <v>4.3599999999999994</v>
      </c>
      <c r="K66" s="88">
        <v>0</v>
      </c>
      <c r="L66" s="88">
        <v>3.37</v>
      </c>
      <c r="M66" s="116">
        <v>0</v>
      </c>
      <c r="N66" s="115">
        <v>406.77</v>
      </c>
      <c r="O66" s="88">
        <v>369.51</v>
      </c>
      <c r="P66" s="88">
        <v>0</v>
      </c>
      <c r="Q66" s="88">
        <v>0</v>
      </c>
      <c r="R66" s="88">
        <v>0</v>
      </c>
      <c r="S66" s="116">
        <v>0</v>
      </c>
      <c r="W66">
        <v>79.290000000000006</v>
      </c>
      <c r="X66">
        <v>0.31</v>
      </c>
      <c r="Y66">
        <v>0</v>
      </c>
      <c r="Z66">
        <v>0</v>
      </c>
      <c r="AA66">
        <v>0</v>
      </c>
      <c r="AB66">
        <v>0.17</v>
      </c>
      <c r="AC66">
        <v>0.44</v>
      </c>
      <c r="AD66">
        <v>222.03</v>
      </c>
      <c r="AE66">
        <v>21.4</v>
      </c>
      <c r="AF66">
        <v>11.65</v>
      </c>
      <c r="AG66">
        <v>0.49</v>
      </c>
      <c r="AH66">
        <v>0.35</v>
      </c>
      <c r="AI66">
        <v>0.25</v>
      </c>
      <c r="AJ66">
        <v>0.35</v>
      </c>
      <c r="AK66">
        <v>34.74</v>
      </c>
      <c r="AL66">
        <v>0</v>
      </c>
      <c r="AM66">
        <v>10</v>
      </c>
      <c r="AN66">
        <v>21.94</v>
      </c>
      <c r="AO66">
        <v>55</v>
      </c>
      <c r="AP66">
        <v>3.37</v>
      </c>
      <c r="AQ66">
        <v>0</v>
      </c>
      <c r="AR66">
        <v>20</v>
      </c>
      <c r="AS66">
        <v>2.89</v>
      </c>
      <c r="AT66">
        <v>5</v>
      </c>
      <c r="AU66">
        <v>4.05</v>
      </c>
      <c r="AV66">
        <v>0</v>
      </c>
      <c r="AW66">
        <v>112</v>
      </c>
      <c r="AX66">
        <v>0.35</v>
      </c>
      <c r="AY66">
        <v>50</v>
      </c>
      <c r="AZ66">
        <v>0</v>
      </c>
      <c r="BA66">
        <v>11.63</v>
      </c>
      <c r="BB66">
        <v>0.31</v>
      </c>
      <c r="BC66">
        <v>30</v>
      </c>
      <c r="BD66">
        <v>100</v>
      </c>
      <c r="BE66">
        <v>48</v>
      </c>
      <c r="BF66">
        <v>0</v>
      </c>
      <c r="BG66">
        <v>125</v>
      </c>
      <c r="BH66">
        <v>0</v>
      </c>
    </row>
    <row r="67" spans="7:60">
      <c r="G67" t="s">
        <v>109</v>
      </c>
      <c r="H67" s="115">
        <v>224.09</v>
      </c>
      <c r="I67" s="88">
        <v>42.35</v>
      </c>
      <c r="J67" s="88">
        <v>4.4499999999999993</v>
      </c>
      <c r="K67" s="88">
        <v>0</v>
      </c>
      <c r="L67" s="88">
        <v>3.08</v>
      </c>
      <c r="M67" s="116">
        <v>0</v>
      </c>
      <c r="N67" s="115">
        <v>406.77</v>
      </c>
      <c r="O67" s="88">
        <v>369.51</v>
      </c>
      <c r="P67" s="88">
        <v>0</v>
      </c>
      <c r="Q67" s="88">
        <v>0</v>
      </c>
      <c r="R67" s="88">
        <v>0</v>
      </c>
      <c r="S67" s="116">
        <v>0</v>
      </c>
      <c r="W67">
        <v>79.290000000000006</v>
      </c>
      <c r="X67">
        <v>0.31</v>
      </c>
      <c r="Y67">
        <v>0</v>
      </c>
      <c r="Z67">
        <v>0</v>
      </c>
      <c r="AA67">
        <v>0</v>
      </c>
      <c r="AB67">
        <v>0.17</v>
      </c>
      <c r="AC67">
        <v>0.44</v>
      </c>
      <c r="AD67">
        <v>222.03</v>
      </c>
      <c r="AE67">
        <v>24.45</v>
      </c>
      <c r="AF67">
        <v>11.65</v>
      </c>
      <c r="AG67">
        <v>0.49</v>
      </c>
      <c r="AH67">
        <v>0.35</v>
      </c>
      <c r="AI67">
        <v>0.25</v>
      </c>
      <c r="AJ67">
        <v>0.35</v>
      </c>
      <c r="AK67">
        <v>34.74</v>
      </c>
      <c r="AL67">
        <v>96.39</v>
      </c>
      <c r="AM67">
        <v>10</v>
      </c>
      <c r="AN67">
        <v>21.94</v>
      </c>
      <c r="AO67">
        <v>55</v>
      </c>
      <c r="AP67">
        <v>3.08</v>
      </c>
      <c r="AQ67">
        <v>0</v>
      </c>
      <c r="AR67">
        <v>20</v>
      </c>
      <c r="AS67">
        <v>2.89</v>
      </c>
      <c r="AT67">
        <v>5</v>
      </c>
      <c r="AU67">
        <v>4.1399999999999997</v>
      </c>
      <c r="AV67">
        <v>0</v>
      </c>
      <c r="AW67">
        <v>98</v>
      </c>
      <c r="AX67">
        <v>0.35</v>
      </c>
      <c r="AY67">
        <v>50</v>
      </c>
      <c r="AZ67">
        <v>0</v>
      </c>
      <c r="BA67">
        <v>11.63</v>
      </c>
      <c r="BB67">
        <v>0.31</v>
      </c>
      <c r="BC67">
        <v>30</v>
      </c>
      <c r="BD67">
        <v>100</v>
      </c>
      <c r="BE67">
        <v>42</v>
      </c>
      <c r="BF67">
        <v>0</v>
      </c>
      <c r="BG67">
        <v>125</v>
      </c>
      <c r="BH67">
        <v>0</v>
      </c>
    </row>
    <row r="68" spans="7:60">
      <c r="G68" t="s">
        <v>110</v>
      </c>
      <c r="H68" s="115">
        <v>237.68999999999997</v>
      </c>
      <c r="I68" s="88">
        <v>37.85</v>
      </c>
      <c r="J68" s="88">
        <v>4.4499999999999993</v>
      </c>
      <c r="K68" s="88">
        <v>0</v>
      </c>
      <c r="L68" s="88">
        <v>2.89</v>
      </c>
      <c r="M68" s="116">
        <v>0</v>
      </c>
      <c r="N68" s="115">
        <v>406.77</v>
      </c>
      <c r="O68" s="88">
        <v>369.51</v>
      </c>
      <c r="P68" s="88">
        <v>0</v>
      </c>
      <c r="Q68" s="88">
        <v>0</v>
      </c>
      <c r="R68" s="88">
        <v>0</v>
      </c>
      <c r="S68" s="116">
        <v>0</v>
      </c>
      <c r="W68">
        <v>79.290000000000006</v>
      </c>
      <c r="X68">
        <v>0.31</v>
      </c>
      <c r="Y68">
        <v>0</v>
      </c>
      <c r="Z68">
        <v>0</v>
      </c>
      <c r="AA68">
        <v>0</v>
      </c>
      <c r="AB68">
        <v>0.17</v>
      </c>
      <c r="AC68">
        <v>0.44</v>
      </c>
      <c r="AD68">
        <v>222.03</v>
      </c>
      <c r="AE68">
        <v>24.45</v>
      </c>
      <c r="AF68">
        <v>11.65</v>
      </c>
      <c r="AG68">
        <v>0.49</v>
      </c>
      <c r="AH68">
        <v>0.35</v>
      </c>
      <c r="AI68">
        <v>0.25</v>
      </c>
      <c r="AJ68">
        <v>0.35</v>
      </c>
      <c r="AK68">
        <v>34.74</v>
      </c>
      <c r="AL68">
        <v>120.49</v>
      </c>
      <c r="AM68">
        <v>10</v>
      </c>
      <c r="AN68">
        <v>21.94</v>
      </c>
      <c r="AO68">
        <v>55</v>
      </c>
      <c r="AP68">
        <v>2.89</v>
      </c>
      <c r="AQ68">
        <v>0</v>
      </c>
      <c r="AR68">
        <v>20</v>
      </c>
      <c r="AS68">
        <v>2.89</v>
      </c>
      <c r="AT68">
        <v>5</v>
      </c>
      <c r="AU68">
        <v>4.1399999999999997</v>
      </c>
      <c r="AV68">
        <v>0</v>
      </c>
      <c r="AW68">
        <v>87.5</v>
      </c>
      <c r="AX68">
        <v>0.35</v>
      </c>
      <c r="AY68">
        <v>50</v>
      </c>
      <c r="AZ68">
        <v>0</v>
      </c>
      <c r="BA68">
        <v>11.63</v>
      </c>
      <c r="BB68">
        <v>0.31</v>
      </c>
      <c r="BC68">
        <v>30</v>
      </c>
      <c r="BD68">
        <v>100</v>
      </c>
      <c r="BE68">
        <v>37.5</v>
      </c>
      <c r="BF68">
        <v>0</v>
      </c>
      <c r="BG68">
        <v>125</v>
      </c>
      <c r="BH68">
        <v>0</v>
      </c>
    </row>
    <row r="69" spans="7:60">
      <c r="G69" t="s">
        <v>111</v>
      </c>
      <c r="H69" s="115">
        <v>227.18999999999997</v>
      </c>
      <c r="I69" s="88">
        <v>33.35</v>
      </c>
      <c r="J69" s="88">
        <v>4.4499999999999993</v>
      </c>
      <c r="K69" s="88">
        <v>0</v>
      </c>
      <c r="L69" s="88">
        <v>2.0699999999999998</v>
      </c>
      <c r="M69" s="116">
        <v>0</v>
      </c>
      <c r="N69" s="115">
        <v>406.77</v>
      </c>
      <c r="O69" s="88">
        <v>369.51</v>
      </c>
      <c r="P69" s="88">
        <v>0</v>
      </c>
      <c r="Q69" s="88">
        <v>0</v>
      </c>
      <c r="R69" s="88">
        <v>0</v>
      </c>
      <c r="S69" s="116">
        <v>0</v>
      </c>
      <c r="W69">
        <v>79.290000000000006</v>
      </c>
      <c r="X69">
        <v>0.31</v>
      </c>
      <c r="Y69">
        <v>0</v>
      </c>
      <c r="Z69">
        <v>0</v>
      </c>
      <c r="AA69">
        <v>0</v>
      </c>
      <c r="AB69">
        <v>0.17</v>
      </c>
      <c r="AC69">
        <v>0.44</v>
      </c>
      <c r="AD69">
        <v>222.03</v>
      </c>
      <c r="AE69">
        <v>24.45</v>
      </c>
      <c r="AF69">
        <v>11.65</v>
      </c>
      <c r="AG69">
        <v>0.49</v>
      </c>
      <c r="AH69">
        <v>0.35</v>
      </c>
      <c r="AI69">
        <v>0.25</v>
      </c>
      <c r="AJ69">
        <v>0.35</v>
      </c>
      <c r="AK69">
        <v>34.74</v>
      </c>
      <c r="AL69">
        <v>120.49</v>
      </c>
      <c r="AM69">
        <v>10</v>
      </c>
      <c r="AN69">
        <v>21.94</v>
      </c>
      <c r="AO69">
        <v>55</v>
      </c>
      <c r="AP69">
        <v>2.0699999999999998</v>
      </c>
      <c r="AQ69">
        <v>0</v>
      </c>
      <c r="AR69">
        <v>20</v>
      </c>
      <c r="AS69">
        <v>2.89</v>
      </c>
      <c r="AT69">
        <v>5</v>
      </c>
      <c r="AU69">
        <v>4.1399999999999997</v>
      </c>
      <c r="AV69">
        <v>0</v>
      </c>
      <c r="AW69">
        <v>77</v>
      </c>
      <c r="AX69">
        <v>0.35</v>
      </c>
      <c r="AY69">
        <v>50</v>
      </c>
      <c r="AZ69">
        <v>0</v>
      </c>
      <c r="BA69">
        <v>11.63</v>
      </c>
      <c r="BB69">
        <v>0.31</v>
      </c>
      <c r="BC69">
        <v>30</v>
      </c>
      <c r="BD69">
        <v>100</v>
      </c>
      <c r="BE69">
        <v>33</v>
      </c>
      <c r="BF69">
        <v>0</v>
      </c>
      <c r="BG69">
        <v>125</v>
      </c>
      <c r="BH69">
        <v>0</v>
      </c>
    </row>
    <row r="70" spans="7:60">
      <c r="G70" t="s">
        <v>112</v>
      </c>
      <c r="H70" s="115">
        <v>220.18999999999997</v>
      </c>
      <c r="I70" s="88">
        <v>30.35</v>
      </c>
      <c r="J70" s="88">
        <v>4.4499999999999993</v>
      </c>
      <c r="K70" s="88">
        <v>0</v>
      </c>
      <c r="L70" s="88">
        <v>1.1299999999999999</v>
      </c>
      <c r="M70" s="116">
        <v>0</v>
      </c>
      <c r="N70" s="115">
        <v>406.77</v>
      </c>
      <c r="O70" s="88">
        <v>369.51</v>
      </c>
      <c r="P70" s="88">
        <v>0</v>
      </c>
      <c r="Q70" s="88">
        <v>0</v>
      </c>
      <c r="R70" s="88">
        <v>0</v>
      </c>
      <c r="S70" s="116">
        <v>0</v>
      </c>
      <c r="W70">
        <v>79.290000000000006</v>
      </c>
      <c r="X70">
        <v>0.31</v>
      </c>
      <c r="Y70">
        <v>0</v>
      </c>
      <c r="Z70">
        <v>0</v>
      </c>
      <c r="AA70">
        <v>0</v>
      </c>
      <c r="AB70">
        <v>0.17</v>
      </c>
      <c r="AC70">
        <v>0.44</v>
      </c>
      <c r="AD70">
        <v>222.03</v>
      </c>
      <c r="AE70">
        <v>24.45</v>
      </c>
      <c r="AF70">
        <v>11.65</v>
      </c>
      <c r="AG70">
        <v>0.49</v>
      </c>
      <c r="AH70">
        <v>0.35</v>
      </c>
      <c r="AI70">
        <v>0.25</v>
      </c>
      <c r="AJ70">
        <v>0.35</v>
      </c>
      <c r="AK70">
        <v>34.74</v>
      </c>
      <c r="AL70">
        <v>120.49</v>
      </c>
      <c r="AM70">
        <v>10</v>
      </c>
      <c r="AN70">
        <v>21.94</v>
      </c>
      <c r="AO70">
        <v>55</v>
      </c>
      <c r="AP70">
        <v>1.1299999999999999</v>
      </c>
      <c r="AQ70">
        <v>0</v>
      </c>
      <c r="AR70">
        <v>20</v>
      </c>
      <c r="AS70">
        <v>2.89</v>
      </c>
      <c r="AT70">
        <v>5</v>
      </c>
      <c r="AU70">
        <v>4.1399999999999997</v>
      </c>
      <c r="AV70">
        <v>0</v>
      </c>
      <c r="AW70">
        <v>70</v>
      </c>
      <c r="AX70">
        <v>0.35</v>
      </c>
      <c r="AY70">
        <v>50</v>
      </c>
      <c r="AZ70">
        <v>0</v>
      </c>
      <c r="BA70">
        <v>11.63</v>
      </c>
      <c r="BB70">
        <v>0.31</v>
      </c>
      <c r="BC70">
        <v>30</v>
      </c>
      <c r="BD70">
        <v>100</v>
      </c>
      <c r="BE70">
        <v>30</v>
      </c>
      <c r="BF70">
        <v>0</v>
      </c>
      <c r="BG70">
        <v>125</v>
      </c>
      <c r="BH70">
        <v>0</v>
      </c>
    </row>
    <row r="71" spans="7:60">
      <c r="G71" t="s">
        <v>113</v>
      </c>
      <c r="H71" s="115">
        <v>225.46999999999997</v>
      </c>
      <c r="I71" s="88">
        <v>24.35</v>
      </c>
      <c r="J71" s="88">
        <v>4.54</v>
      </c>
      <c r="K71" s="88">
        <v>0</v>
      </c>
      <c r="L71" s="88">
        <v>0.84</v>
      </c>
      <c r="M71" s="116">
        <v>0</v>
      </c>
      <c r="N71" s="115">
        <v>406.77</v>
      </c>
      <c r="O71" s="88">
        <v>369.51</v>
      </c>
      <c r="P71" s="88">
        <v>0</v>
      </c>
      <c r="Q71" s="88">
        <v>0</v>
      </c>
      <c r="R71" s="88">
        <v>0</v>
      </c>
      <c r="S71" s="116">
        <v>0</v>
      </c>
      <c r="W71">
        <v>79.290000000000006</v>
      </c>
      <c r="X71">
        <v>0.31</v>
      </c>
      <c r="Y71">
        <v>0</v>
      </c>
      <c r="Z71">
        <v>0</v>
      </c>
      <c r="AA71">
        <v>0</v>
      </c>
      <c r="AB71">
        <v>0.17</v>
      </c>
      <c r="AC71">
        <v>0.44</v>
      </c>
      <c r="AD71">
        <v>222.03</v>
      </c>
      <c r="AE71">
        <v>24.45</v>
      </c>
      <c r="AF71">
        <v>11.65</v>
      </c>
      <c r="AG71">
        <v>0.49</v>
      </c>
      <c r="AH71">
        <v>0.35</v>
      </c>
      <c r="AI71">
        <v>0.25</v>
      </c>
      <c r="AJ71">
        <v>0.35</v>
      </c>
      <c r="AK71">
        <v>34.74</v>
      </c>
      <c r="AL71">
        <v>120.49</v>
      </c>
      <c r="AM71">
        <v>10</v>
      </c>
      <c r="AN71">
        <v>21.94</v>
      </c>
      <c r="AO71">
        <v>55</v>
      </c>
      <c r="AP71">
        <v>0.84</v>
      </c>
      <c r="AQ71">
        <v>0</v>
      </c>
      <c r="AR71">
        <v>20</v>
      </c>
      <c r="AS71">
        <v>2.89</v>
      </c>
      <c r="AT71">
        <v>5</v>
      </c>
      <c r="AU71">
        <v>4.2300000000000004</v>
      </c>
      <c r="AV71">
        <v>19.28</v>
      </c>
      <c r="AW71">
        <v>56</v>
      </c>
      <c r="AX71">
        <v>0.35</v>
      </c>
      <c r="AY71">
        <v>50</v>
      </c>
      <c r="AZ71">
        <v>0</v>
      </c>
      <c r="BA71">
        <v>11.63</v>
      </c>
      <c r="BB71">
        <v>0.31</v>
      </c>
      <c r="BC71">
        <v>30</v>
      </c>
      <c r="BD71">
        <v>100</v>
      </c>
      <c r="BE71">
        <v>24</v>
      </c>
      <c r="BF71">
        <v>0</v>
      </c>
      <c r="BG71">
        <v>125</v>
      </c>
      <c r="BH71">
        <v>0</v>
      </c>
    </row>
    <row r="72" spans="7:60">
      <c r="G72" t="s">
        <v>114</v>
      </c>
      <c r="H72" s="115">
        <v>214.96999999999997</v>
      </c>
      <c r="I72" s="88">
        <v>19.850000000000001</v>
      </c>
      <c r="J72" s="88">
        <v>4.54</v>
      </c>
      <c r="K72" s="88">
        <v>0</v>
      </c>
      <c r="L72" s="88">
        <v>0.55000000000000004</v>
      </c>
      <c r="M72" s="116">
        <v>0</v>
      </c>
      <c r="N72" s="115">
        <v>406.77</v>
      </c>
      <c r="O72" s="88">
        <v>369.51</v>
      </c>
      <c r="P72" s="88">
        <v>0</v>
      </c>
      <c r="Q72" s="88">
        <v>0</v>
      </c>
      <c r="R72" s="88">
        <v>0</v>
      </c>
      <c r="S72" s="116">
        <v>0</v>
      </c>
      <c r="W72">
        <v>79.290000000000006</v>
      </c>
      <c r="X72">
        <v>0.31</v>
      </c>
      <c r="Y72">
        <v>0</v>
      </c>
      <c r="Z72">
        <v>0</v>
      </c>
      <c r="AA72">
        <v>0</v>
      </c>
      <c r="AB72">
        <v>0.17</v>
      </c>
      <c r="AC72">
        <v>0.44</v>
      </c>
      <c r="AD72">
        <v>222.03</v>
      </c>
      <c r="AE72">
        <v>24.45</v>
      </c>
      <c r="AF72">
        <v>11.65</v>
      </c>
      <c r="AG72">
        <v>0.49</v>
      </c>
      <c r="AH72">
        <v>0.35</v>
      </c>
      <c r="AI72">
        <v>0.25</v>
      </c>
      <c r="AJ72">
        <v>0.35</v>
      </c>
      <c r="AK72">
        <v>34.74</v>
      </c>
      <c r="AL72">
        <v>120.49</v>
      </c>
      <c r="AM72">
        <v>10</v>
      </c>
      <c r="AN72">
        <v>21.94</v>
      </c>
      <c r="AO72">
        <v>55</v>
      </c>
      <c r="AP72">
        <v>0.55000000000000004</v>
      </c>
      <c r="AQ72">
        <v>0</v>
      </c>
      <c r="AR72">
        <v>20</v>
      </c>
      <c r="AS72">
        <v>2.89</v>
      </c>
      <c r="AT72">
        <v>5</v>
      </c>
      <c r="AU72">
        <v>4.2300000000000004</v>
      </c>
      <c r="AV72">
        <v>19.28</v>
      </c>
      <c r="AW72">
        <v>45.5</v>
      </c>
      <c r="AX72">
        <v>0.35</v>
      </c>
      <c r="AY72">
        <v>50</v>
      </c>
      <c r="AZ72">
        <v>0</v>
      </c>
      <c r="BA72">
        <v>11.63</v>
      </c>
      <c r="BB72">
        <v>0.31</v>
      </c>
      <c r="BC72">
        <v>30</v>
      </c>
      <c r="BD72">
        <v>100</v>
      </c>
      <c r="BE72">
        <v>19.5</v>
      </c>
      <c r="BF72">
        <v>0</v>
      </c>
      <c r="BG72">
        <v>125</v>
      </c>
      <c r="BH72">
        <v>0</v>
      </c>
    </row>
    <row r="73" spans="7:60">
      <c r="G73" t="s">
        <v>115</v>
      </c>
      <c r="H73" s="115">
        <v>209.54999999999998</v>
      </c>
      <c r="I73" s="88">
        <v>15.049999999999999</v>
      </c>
      <c r="J73" s="88">
        <v>4.54</v>
      </c>
      <c r="K73" s="88">
        <v>0</v>
      </c>
      <c r="L73" s="88">
        <v>0.26</v>
      </c>
      <c r="M73" s="116">
        <v>0</v>
      </c>
      <c r="N73" s="115">
        <v>406.77</v>
      </c>
      <c r="O73" s="88">
        <v>369.51</v>
      </c>
      <c r="P73" s="88">
        <v>0</v>
      </c>
      <c r="Q73" s="88">
        <v>0</v>
      </c>
      <c r="R73" s="88">
        <v>0</v>
      </c>
      <c r="S73" s="116">
        <v>0</v>
      </c>
      <c r="W73">
        <v>79.290000000000006</v>
      </c>
      <c r="X73">
        <v>0.31</v>
      </c>
      <c r="Y73">
        <v>0</v>
      </c>
      <c r="Z73">
        <v>0</v>
      </c>
      <c r="AA73">
        <v>0</v>
      </c>
      <c r="AB73">
        <v>0.17</v>
      </c>
      <c r="AC73">
        <v>0.44</v>
      </c>
      <c r="AD73">
        <v>222.03</v>
      </c>
      <c r="AE73">
        <v>24.45</v>
      </c>
      <c r="AF73">
        <v>11.65</v>
      </c>
      <c r="AG73">
        <v>0.49</v>
      </c>
      <c r="AH73">
        <v>0.35</v>
      </c>
      <c r="AI73">
        <v>0.25</v>
      </c>
      <c r="AJ73">
        <v>0.35</v>
      </c>
      <c r="AK73">
        <v>34.74</v>
      </c>
      <c r="AL73">
        <v>120.49</v>
      </c>
      <c r="AM73">
        <v>10</v>
      </c>
      <c r="AN73">
        <v>21.94</v>
      </c>
      <c r="AO73">
        <v>55</v>
      </c>
      <c r="AP73">
        <v>0.26</v>
      </c>
      <c r="AQ73">
        <v>0</v>
      </c>
      <c r="AR73">
        <v>20</v>
      </c>
      <c r="AS73">
        <v>2.89</v>
      </c>
      <c r="AT73">
        <v>5</v>
      </c>
      <c r="AU73">
        <v>4.2300000000000004</v>
      </c>
      <c r="AV73">
        <v>25.06</v>
      </c>
      <c r="AW73">
        <v>34.299999999999997</v>
      </c>
      <c r="AX73">
        <v>0.35</v>
      </c>
      <c r="AY73">
        <v>50</v>
      </c>
      <c r="AZ73">
        <v>0</v>
      </c>
      <c r="BA73">
        <v>11.63</v>
      </c>
      <c r="BB73">
        <v>0.31</v>
      </c>
      <c r="BC73">
        <v>30</v>
      </c>
      <c r="BD73">
        <v>100</v>
      </c>
      <c r="BE73">
        <v>14.7</v>
      </c>
      <c r="BF73">
        <v>0</v>
      </c>
      <c r="BG73">
        <v>125</v>
      </c>
      <c r="BH73">
        <v>0</v>
      </c>
    </row>
    <row r="74" spans="7:60">
      <c r="G74" t="s">
        <v>116</v>
      </c>
      <c r="H74" s="115">
        <v>202.63999999999996</v>
      </c>
      <c r="I74" s="88">
        <v>10.85</v>
      </c>
      <c r="J74" s="88">
        <v>4.54</v>
      </c>
      <c r="K74" s="88">
        <v>0</v>
      </c>
      <c r="L74" s="88">
        <v>0.16</v>
      </c>
      <c r="M74" s="116">
        <v>0</v>
      </c>
      <c r="N74" s="115">
        <v>406.77</v>
      </c>
      <c r="O74" s="88">
        <v>369.51</v>
      </c>
      <c r="P74" s="88">
        <v>0</v>
      </c>
      <c r="Q74" s="88">
        <v>0</v>
      </c>
      <c r="R74" s="88">
        <v>0</v>
      </c>
      <c r="S74" s="116">
        <v>0</v>
      </c>
      <c r="W74">
        <v>79.290000000000006</v>
      </c>
      <c r="X74">
        <v>0.31</v>
      </c>
      <c r="Y74">
        <v>0</v>
      </c>
      <c r="Z74">
        <v>0</v>
      </c>
      <c r="AA74">
        <v>0</v>
      </c>
      <c r="AB74">
        <v>0.17</v>
      </c>
      <c r="AC74">
        <v>0.44</v>
      </c>
      <c r="AD74">
        <v>222.03</v>
      </c>
      <c r="AE74">
        <v>24.45</v>
      </c>
      <c r="AF74">
        <v>11.65</v>
      </c>
      <c r="AG74">
        <v>0.49</v>
      </c>
      <c r="AH74">
        <v>0.35</v>
      </c>
      <c r="AI74">
        <v>0.25</v>
      </c>
      <c r="AJ74">
        <v>0.35</v>
      </c>
      <c r="AK74">
        <v>34.74</v>
      </c>
      <c r="AL74">
        <v>120.49</v>
      </c>
      <c r="AM74">
        <v>10</v>
      </c>
      <c r="AN74">
        <v>21.94</v>
      </c>
      <c r="AO74">
        <v>55</v>
      </c>
      <c r="AP74">
        <v>0.16</v>
      </c>
      <c r="AQ74">
        <v>0</v>
      </c>
      <c r="AR74">
        <v>20</v>
      </c>
      <c r="AS74">
        <v>2.89</v>
      </c>
      <c r="AT74">
        <v>5</v>
      </c>
      <c r="AU74">
        <v>4.2300000000000004</v>
      </c>
      <c r="AV74">
        <v>27.95</v>
      </c>
      <c r="AW74">
        <v>24.5</v>
      </c>
      <c r="AX74">
        <v>0.35</v>
      </c>
      <c r="AY74">
        <v>50</v>
      </c>
      <c r="AZ74">
        <v>0</v>
      </c>
      <c r="BA74">
        <v>11.63</v>
      </c>
      <c r="BB74">
        <v>0.31</v>
      </c>
      <c r="BC74">
        <v>30</v>
      </c>
      <c r="BD74">
        <v>100</v>
      </c>
      <c r="BE74">
        <v>10.5</v>
      </c>
      <c r="BF74">
        <v>0</v>
      </c>
      <c r="BG74">
        <v>125</v>
      </c>
      <c r="BH74">
        <v>0</v>
      </c>
    </row>
    <row r="75" spans="7:60">
      <c r="G75" t="s">
        <v>117</v>
      </c>
      <c r="H75" s="115">
        <v>224.18999999999997</v>
      </c>
      <c r="I75" s="88">
        <v>55.45</v>
      </c>
      <c r="J75" s="88">
        <v>4.6399999999999997</v>
      </c>
      <c r="K75" s="88">
        <v>0</v>
      </c>
      <c r="L75" s="88">
        <v>0.1</v>
      </c>
      <c r="M75" s="116">
        <v>0</v>
      </c>
      <c r="N75" s="115">
        <v>288.08000000000004</v>
      </c>
      <c r="O75" s="88">
        <v>340.22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0.31</v>
      </c>
      <c r="Y75">
        <v>0</v>
      </c>
      <c r="Z75">
        <v>0</v>
      </c>
      <c r="AA75">
        <v>0</v>
      </c>
      <c r="AB75">
        <v>0.17</v>
      </c>
      <c r="AC75">
        <v>0.44</v>
      </c>
      <c r="AD75">
        <v>0</v>
      </c>
      <c r="AE75">
        <v>25.48</v>
      </c>
      <c r="AF75">
        <v>11.65</v>
      </c>
      <c r="AG75">
        <v>0.49</v>
      </c>
      <c r="AH75">
        <v>0.35</v>
      </c>
      <c r="AI75">
        <v>0.25</v>
      </c>
      <c r="AJ75">
        <v>0.35</v>
      </c>
      <c r="AK75">
        <v>34.74</v>
      </c>
      <c r="AL75">
        <v>120.49</v>
      </c>
      <c r="AM75">
        <v>10</v>
      </c>
      <c r="AN75">
        <v>21.94</v>
      </c>
      <c r="AO75">
        <v>55</v>
      </c>
      <c r="AP75">
        <v>0.1</v>
      </c>
      <c r="AQ75">
        <v>48.2</v>
      </c>
      <c r="AR75">
        <v>20</v>
      </c>
      <c r="AS75">
        <v>2.89</v>
      </c>
      <c r="AT75">
        <v>5</v>
      </c>
      <c r="AU75">
        <v>4.33</v>
      </c>
      <c r="AV75">
        <v>56.87</v>
      </c>
      <c r="AW75">
        <v>16.100000000000001</v>
      </c>
      <c r="AX75">
        <v>0.35</v>
      </c>
      <c r="AY75">
        <v>50</v>
      </c>
      <c r="AZ75">
        <v>50</v>
      </c>
      <c r="BA75">
        <v>11.63</v>
      </c>
      <c r="BB75">
        <v>0.31</v>
      </c>
      <c r="BC75">
        <v>30</v>
      </c>
      <c r="BD75">
        <v>100</v>
      </c>
      <c r="BE75">
        <v>6.9</v>
      </c>
      <c r="BF75">
        <v>50</v>
      </c>
      <c r="BG75">
        <v>125</v>
      </c>
      <c r="BH75">
        <v>53.34</v>
      </c>
    </row>
    <row r="76" spans="7:60">
      <c r="G76" t="s">
        <v>118</v>
      </c>
      <c r="H76" s="115">
        <v>246.53999999999996</v>
      </c>
      <c r="I76" s="88">
        <v>53.050000000000004</v>
      </c>
      <c r="J76" s="88">
        <v>4.6399999999999997</v>
      </c>
      <c r="K76" s="88">
        <v>0</v>
      </c>
      <c r="L76" s="88">
        <v>0</v>
      </c>
      <c r="M76" s="116">
        <v>0</v>
      </c>
      <c r="N76" s="115">
        <v>288.08000000000004</v>
      </c>
      <c r="O76" s="88">
        <v>340.22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0.31</v>
      </c>
      <c r="Y76">
        <v>0</v>
      </c>
      <c r="Z76">
        <v>0</v>
      </c>
      <c r="AA76">
        <v>0</v>
      </c>
      <c r="AB76">
        <v>0.17</v>
      </c>
      <c r="AC76">
        <v>0.44</v>
      </c>
      <c r="AD76">
        <v>0</v>
      </c>
      <c r="AE76">
        <v>25.48</v>
      </c>
      <c r="AF76">
        <v>11.65</v>
      </c>
      <c r="AG76">
        <v>0.49</v>
      </c>
      <c r="AH76">
        <v>0.35</v>
      </c>
      <c r="AI76">
        <v>0.25</v>
      </c>
      <c r="AJ76">
        <v>0.35</v>
      </c>
      <c r="AK76">
        <v>34.74</v>
      </c>
      <c r="AL76">
        <v>120.49</v>
      </c>
      <c r="AM76">
        <v>10</v>
      </c>
      <c r="AN76">
        <v>21.94</v>
      </c>
      <c r="AO76">
        <v>55</v>
      </c>
      <c r="AP76">
        <v>0</v>
      </c>
      <c r="AQ76">
        <v>48.2</v>
      </c>
      <c r="AR76">
        <v>20</v>
      </c>
      <c r="AS76">
        <v>2.89</v>
      </c>
      <c r="AT76">
        <v>5</v>
      </c>
      <c r="AU76">
        <v>4.33</v>
      </c>
      <c r="AV76">
        <v>84.82</v>
      </c>
      <c r="AW76">
        <v>10.5</v>
      </c>
      <c r="AX76">
        <v>0.35</v>
      </c>
      <c r="AY76">
        <v>50</v>
      </c>
      <c r="AZ76">
        <v>50</v>
      </c>
      <c r="BA76">
        <v>11.63</v>
      </c>
      <c r="BB76">
        <v>0.31</v>
      </c>
      <c r="BC76">
        <v>30</v>
      </c>
      <c r="BD76">
        <v>100</v>
      </c>
      <c r="BE76">
        <v>4.5</v>
      </c>
      <c r="BF76">
        <v>50</v>
      </c>
      <c r="BG76">
        <v>125</v>
      </c>
      <c r="BH76">
        <v>53.34</v>
      </c>
    </row>
    <row r="77" spans="7:60">
      <c r="G77" t="s">
        <v>119</v>
      </c>
      <c r="H77" s="115">
        <v>329.79</v>
      </c>
      <c r="I77" s="88">
        <v>51.550000000000004</v>
      </c>
      <c r="J77" s="88">
        <v>4.6399999999999997</v>
      </c>
      <c r="K77" s="88">
        <v>0</v>
      </c>
      <c r="L77" s="88">
        <v>0</v>
      </c>
      <c r="M77" s="116">
        <v>0</v>
      </c>
      <c r="N77" s="115">
        <v>288.08000000000004</v>
      </c>
      <c r="O77" s="88">
        <v>340.22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0.31</v>
      </c>
      <c r="Y77">
        <v>0</v>
      </c>
      <c r="Z77">
        <v>75.180000000000007</v>
      </c>
      <c r="AA77">
        <v>0</v>
      </c>
      <c r="AB77">
        <v>0.17</v>
      </c>
      <c r="AC77">
        <v>0.44</v>
      </c>
      <c r="AD77">
        <v>0</v>
      </c>
      <c r="AE77">
        <v>25.48</v>
      </c>
      <c r="AF77">
        <v>11.65</v>
      </c>
      <c r="AG77">
        <v>0.49</v>
      </c>
      <c r="AH77">
        <v>0.35</v>
      </c>
      <c r="AI77">
        <v>0.25</v>
      </c>
      <c r="AJ77">
        <v>0.35</v>
      </c>
      <c r="AK77">
        <v>34.74</v>
      </c>
      <c r="AL77">
        <v>120.49</v>
      </c>
      <c r="AM77">
        <v>10</v>
      </c>
      <c r="AN77">
        <v>21.94</v>
      </c>
      <c r="AO77">
        <v>55</v>
      </c>
      <c r="AP77">
        <v>0</v>
      </c>
      <c r="AQ77">
        <v>48.2</v>
      </c>
      <c r="AR77">
        <v>20</v>
      </c>
      <c r="AS77">
        <v>2.89</v>
      </c>
      <c r="AT77">
        <v>5</v>
      </c>
      <c r="AU77">
        <v>4.33</v>
      </c>
      <c r="AV77">
        <v>96.39</v>
      </c>
      <c r="AW77">
        <v>7</v>
      </c>
      <c r="AX77">
        <v>0.35</v>
      </c>
      <c r="AY77">
        <v>50</v>
      </c>
      <c r="AZ77">
        <v>50</v>
      </c>
      <c r="BA77">
        <v>11.63</v>
      </c>
      <c r="BB77">
        <v>0.31</v>
      </c>
      <c r="BC77">
        <v>30</v>
      </c>
      <c r="BD77">
        <v>100</v>
      </c>
      <c r="BE77">
        <v>3</v>
      </c>
      <c r="BF77">
        <v>50</v>
      </c>
      <c r="BG77">
        <v>125</v>
      </c>
      <c r="BH77">
        <v>53.34</v>
      </c>
    </row>
    <row r="78" spans="7:60">
      <c r="G78" t="s">
        <v>120</v>
      </c>
      <c r="H78" s="115">
        <v>340.74</v>
      </c>
      <c r="I78" s="88">
        <v>48.81</v>
      </c>
      <c r="J78" s="88">
        <v>4.6399999999999997</v>
      </c>
      <c r="K78" s="88">
        <v>0</v>
      </c>
      <c r="L78" s="88">
        <v>0</v>
      </c>
      <c r="M78" s="116">
        <v>0</v>
      </c>
      <c r="N78" s="115">
        <v>288.08000000000004</v>
      </c>
      <c r="O78" s="88">
        <v>340.22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0.31</v>
      </c>
      <c r="Y78">
        <v>0</v>
      </c>
      <c r="Z78">
        <v>75.180000000000007</v>
      </c>
      <c r="AA78">
        <v>0</v>
      </c>
      <c r="AB78">
        <v>0.17</v>
      </c>
      <c r="AC78">
        <v>0.44</v>
      </c>
      <c r="AD78">
        <v>0</v>
      </c>
      <c r="AE78">
        <v>25.48</v>
      </c>
      <c r="AF78">
        <v>11.65</v>
      </c>
      <c r="AG78">
        <v>0.49</v>
      </c>
      <c r="AH78">
        <v>0.35</v>
      </c>
      <c r="AI78">
        <v>0.25</v>
      </c>
      <c r="AJ78">
        <v>0.35</v>
      </c>
      <c r="AK78">
        <v>34.74</v>
      </c>
      <c r="AL78">
        <v>120.49</v>
      </c>
      <c r="AM78">
        <v>10</v>
      </c>
      <c r="AN78">
        <v>21.94</v>
      </c>
      <c r="AO78">
        <v>55</v>
      </c>
      <c r="AP78">
        <v>0</v>
      </c>
      <c r="AQ78">
        <v>48.2</v>
      </c>
      <c r="AR78">
        <v>20</v>
      </c>
      <c r="AS78">
        <v>2.89</v>
      </c>
      <c r="AT78">
        <v>5</v>
      </c>
      <c r="AU78">
        <v>4.33</v>
      </c>
      <c r="AV78">
        <v>113.74</v>
      </c>
      <c r="AW78">
        <v>0.6</v>
      </c>
      <c r="AX78">
        <v>0.35</v>
      </c>
      <c r="AY78">
        <v>50</v>
      </c>
      <c r="AZ78">
        <v>50</v>
      </c>
      <c r="BA78">
        <v>11.63</v>
      </c>
      <c r="BB78">
        <v>0.31</v>
      </c>
      <c r="BC78">
        <v>30</v>
      </c>
      <c r="BD78">
        <v>100</v>
      </c>
      <c r="BE78">
        <v>0.26</v>
      </c>
      <c r="BF78">
        <v>50</v>
      </c>
      <c r="BG78">
        <v>125</v>
      </c>
      <c r="BH78">
        <v>53.34</v>
      </c>
    </row>
    <row r="79" spans="7:60">
      <c r="G79" t="s">
        <v>121</v>
      </c>
      <c r="H79" s="115">
        <v>340.31</v>
      </c>
      <c r="I79" s="88">
        <v>48.59</v>
      </c>
      <c r="J79" s="88">
        <v>4.66</v>
      </c>
      <c r="K79" s="88">
        <v>0</v>
      </c>
      <c r="L79" s="88">
        <v>0</v>
      </c>
      <c r="M79" s="116">
        <v>0</v>
      </c>
      <c r="N79" s="115">
        <v>288.08000000000004</v>
      </c>
      <c r="O79" s="88">
        <v>340.22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0.33</v>
      </c>
      <c r="Y79">
        <v>0</v>
      </c>
      <c r="Z79">
        <v>75.180000000000007</v>
      </c>
      <c r="AA79">
        <v>0</v>
      </c>
      <c r="AB79">
        <v>0.17</v>
      </c>
      <c r="AC79">
        <v>0.47</v>
      </c>
      <c r="AD79">
        <v>0</v>
      </c>
      <c r="AE79">
        <v>25.48</v>
      </c>
      <c r="AF79">
        <v>11.65</v>
      </c>
      <c r="AG79">
        <v>0.53</v>
      </c>
      <c r="AH79">
        <v>0.39</v>
      </c>
      <c r="AI79">
        <v>0.27</v>
      </c>
      <c r="AJ79">
        <v>0.39</v>
      </c>
      <c r="AK79">
        <v>34.74</v>
      </c>
      <c r="AL79">
        <v>120.49</v>
      </c>
      <c r="AM79">
        <v>10</v>
      </c>
      <c r="AN79">
        <v>21.94</v>
      </c>
      <c r="AO79">
        <v>55</v>
      </c>
      <c r="AP79">
        <v>0</v>
      </c>
      <c r="AQ79">
        <v>48.2</v>
      </c>
      <c r="AR79">
        <v>20</v>
      </c>
      <c r="AS79">
        <v>2.89</v>
      </c>
      <c r="AT79">
        <v>5</v>
      </c>
      <c r="AU79">
        <v>4.33</v>
      </c>
      <c r="AV79">
        <v>113.74</v>
      </c>
      <c r="AW79">
        <v>0</v>
      </c>
      <c r="AX79">
        <v>0.37</v>
      </c>
      <c r="AY79">
        <v>50</v>
      </c>
      <c r="AZ79">
        <v>50</v>
      </c>
      <c r="BA79">
        <v>11.63</v>
      </c>
      <c r="BB79">
        <v>0.33</v>
      </c>
      <c r="BC79">
        <v>30</v>
      </c>
      <c r="BD79">
        <v>100</v>
      </c>
      <c r="BE79">
        <v>0</v>
      </c>
      <c r="BF79">
        <v>50</v>
      </c>
      <c r="BG79">
        <v>125</v>
      </c>
      <c r="BH79">
        <v>53.34</v>
      </c>
    </row>
    <row r="80" spans="7:60">
      <c r="G80" t="s">
        <v>122</v>
      </c>
      <c r="H80" s="115">
        <v>340.31</v>
      </c>
      <c r="I80" s="88">
        <v>48.59</v>
      </c>
      <c r="J80" s="88">
        <v>4.66</v>
      </c>
      <c r="K80" s="88">
        <v>0</v>
      </c>
      <c r="L80" s="88">
        <v>0</v>
      </c>
      <c r="M80" s="116">
        <v>0</v>
      </c>
      <c r="N80" s="115">
        <v>288.08000000000004</v>
      </c>
      <c r="O80" s="88">
        <v>340.22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0.33</v>
      </c>
      <c r="Y80">
        <v>0</v>
      </c>
      <c r="Z80">
        <v>75.180000000000007</v>
      </c>
      <c r="AA80">
        <v>0</v>
      </c>
      <c r="AB80">
        <v>0.17</v>
      </c>
      <c r="AC80">
        <v>0.47</v>
      </c>
      <c r="AD80">
        <v>0</v>
      </c>
      <c r="AE80">
        <v>25.48</v>
      </c>
      <c r="AF80">
        <v>11.65</v>
      </c>
      <c r="AG80">
        <v>0.53</v>
      </c>
      <c r="AH80">
        <v>0.39</v>
      </c>
      <c r="AI80">
        <v>0.27</v>
      </c>
      <c r="AJ80">
        <v>0.39</v>
      </c>
      <c r="AK80">
        <v>34.74</v>
      </c>
      <c r="AL80">
        <v>120.49</v>
      </c>
      <c r="AM80">
        <v>10</v>
      </c>
      <c r="AN80">
        <v>21.94</v>
      </c>
      <c r="AO80">
        <v>55</v>
      </c>
      <c r="AP80">
        <v>0</v>
      </c>
      <c r="AQ80">
        <v>48.2</v>
      </c>
      <c r="AR80">
        <v>20</v>
      </c>
      <c r="AS80">
        <v>2.89</v>
      </c>
      <c r="AT80">
        <v>5</v>
      </c>
      <c r="AU80">
        <v>4.33</v>
      </c>
      <c r="AV80">
        <v>113.74</v>
      </c>
      <c r="AW80">
        <v>0</v>
      </c>
      <c r="AX80">
        <v>0.37</v>
      </c>
      <c r="AY80">
        <v>50</v>
      </c>
      <c r="AZ80">
        <v>50</v>
      </c>
      <c r="BA80">
        <v>11.63</v>
      </c>
      <c r="BB80">
        <v>0.33</v>
      </c>
      <c r="BC80">
        <v>30</v>
      </c>
      <c r="BD80">
        <v>100</v>
      </c>
      <c r="BE80">
        <v>0</v>
      </c>
      <c r="BF80">
        <v>50</v>
      </c>
      <c r="BG80">
        <v>125</v>
      </c>
      <c r="BH80">
        <v>53.34</v>
      </c>
    </row>
    <row r="81" spans="7:60">
      <c r="G81" t="s">
        <v>123</v>
      </c>
      <c r="H81" s="115">
        <v>356.7</v>
      </c>
      <c r="I81" s="88">
        <v>48.59</v>
      </c>
      <c r="J81" s="88">
        <v>4.66</v>
      </c>
      <c r="K81" s="88">
        <v>0</v>
      </c>
      <c r="L81" s="88">
        <v>0</v>
      </c>
      <c r="M81" s="116">
        <v>0</v>
      </c>
      <c r="N81" s="115">
        <v>288.08000000000004</v>
      </c>
      <c r="O81" s="88">
        <v>340.22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0.33</v>
      </c>
      <c r="Y81">
        <v>0</v>
      </c>
      <c r="Z81">
        <v>120.49</v>
      </c>
      <c r="AA81">
        <v>0</v>
      </c>
      <c r="AB81">
        <v>0.17</v>
      </c>
      <c r="AC81">
        <v>0.47</v>
      </c>
      <c r="AD81">
        <v>0</v>
      </c>
      <c r="AE81">
        <v>25.48</v>
      </c>
      <c r="AF81">
        <v>11.65</v>
      </c>
      <c r="AG81">
        <v>0.53</v>
      </c>
      <c r="AH81">
        <v>0.39</v>
      </c>
      <c r="AI81">
        <v>0.27</v>
      </c>
      <c r="AJ81">
        <v>0.39</v>
      </c>
      <c r="AK81">
        <v>34.74</v>
      </c>
      <c r="AL81">
        <v>120.49</v>
      </c>
      <c r="AM81">
        <v>10</v>
      </c>
      <c r="AN81">
        <v>21.94</v>
      </c>
      <c r="AO81">
        <v>55</v>
      </c>
      <c r="AP81">
        <v>0</v>
      </c>
      <c r="AQ81">
        <v>48.2</v>
      </c>
      <c r="AR81">
        <v>20</v>
      </c>
      <c r="AS81">
        <v>2.89</v>
      </c>
      <c r="AT81">
        <v>5</v>
      </c>
      <c r="AU81">
        <v>4.33</v>
      </c>
      <c r="AV81">
        <v>84.82</v>
      </c>
      <c r="AW81">
        <v>0</v>
      </c>
      <c r="AX81">
        <v>0.37</v>
      </c>
      <c r="AY81">
        <v>50</v>
      </c>
      <c r="AZ81">
        <v>50</v>
      </c>
      <c r="BA81">
        <v>11.63</v>
      </c>
      <c r="BB81">
        <v>0.33</v>
      </c>
      <c r="BC81">
        <v>30</v>
      </c>
      <c r="BD81">
        <v>100</v>
      </c>
      <c r="BE81">
        <v>0</v>
      </c>
      <c r="BF81">
        <v>50</v>
      </c>
      <c r="BG81">
        <v>125</v>
      </c>
      <c r="BH81">
        <v>53.34</v>
      </c>
    </row>
    <row r="82" spans="7:60">
      <c r="G82" t="s">
        <v>124</v>
      </c>
      <c r="H82" s="115">
        <v>348.98999999999995</v>
      </c>
      <c r="I82" s="88">
        <v>48.59</v>
      </c>
      <c r="J82" s="88">
        <v>4.66</v>
      </c>
      <c r="K82" s="88">
        <v>0</v>
      </c>
      <c r="L82" s="88">
        <v>0</v>
      </c>
      <c r="M82" s="116">
        <v>0</v>
      </c>
      <c r="N82" s="115">
        <v>288.08000000000004</v>
      </c>
      <c r="O82" s="88">
        <v>340.22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0.33</v>
      </c>
      <c r="Y82">
        <v>0</v>
      </c>
      <c r="Z82">
        <v>140.72999999999999</v>
      </c>
      <c r="AA82">
        <v>0</v>
      </c>
      <c r="AB82">
        <v>0.17</v>
      </c>
      <c r="AC82">
        <v>0.47</v>
      </c>
      <c r="AD82">
        <v>0</v>
      </c>
      <c r="AE82">
        <v>25.48</v>
      </c>
      <c r="AF82">
        <v>11.65</v>
      </c>
      <c r="AG82">
        <v>0.53</v>
      </c>
      <c r="AH82">
        <v>0.39</v>
      </c>
      <c r="AI82">
        <v>0.27</v>
      </c>
      <c r="AJ82">
        <v>0.39</v>
      </c>
      <c r="AK82">
        <v>34.74</v>
      </c>
      <c r="AL82">
        <v>120.49</v>
      </c>
      <c r="AM82">
        <v>10</v>
      </c>
      <c r="AN82">
        <v>21.94</v>
      </c>
      <c r="AO82">
        <v>55</v>
      </c>
      <c r="AP82">
        <v>0</v>
      </c>
      <c r="AQ82">
        <v>48.2</v>
      </c>
      <c r="AR82">
        <v>20</v>
      </c>
      <c r="AS82">
        <v>2.89</v>
      </c>
      <c r="AT82">
        <v>5</v>
      </c>
      <c r="AU82">
        <v>4.33</v>
      </c>
      <c r="AV82">
        <v>56.87</v>
      </c>
      <c r="AW82">
        <v>0</v>
      </c>
      <c r="AX82">
        <v>0.37</v>
      </c>
      <c r="AY82">
        <v>50</v>
      </c>
      <c r="AZ82">
        <v>50</v>
      </c>
      <c r="BA82">
        <v>11.63</v>
      </c>
      <c r="BB82">
        <v>0.33</v>
      </c>
      <c r="BC82">
        <v>30</v>
      </c>
      <c r="BD82">
        <v>100</v>
      </c>
      <c r="BE82">
        <v>0</v>
      </c>
      <c r="BF82">
        <v>50</v>
      </c>
      <c r="BG82">
        <v>125</v>
      </c>
      <c r="BH82">
        <v>53.34</v>
      </c>
    </row>
    <row r="83" spans="7:60">
      <c r="G83" t="s">
        <v>125</v>
      </c>
      <c r="H83" s="115">
        <v>320.06999999999994</v>
      </c>
      <c r="I83" s="88">
        <v>48.59</v>
      </c>
      <c r="J83" s="88">
        <v>4.74</v>
      </c>
      <c r="K83" s="88">
        <v>0</v>
      </c>
      <c r="L83" s="88">
        <v>0</v>
      </c>
      <c r="M83" s="116">
        <v>0</v>
      </c>
      <c r="N83" s="115">
        <v>288.08000000000004</v>
      </c>
      <c r="O83" s="88">
        <v>340.22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0.33</v>
      </c>
      <c r="Y83">
        <v>0</v>
      </c>
      <c r="Z83">
        <v>140.72999999999999</v>
      </c>
      <c r="AA83">
        <v>0</v>
      </c>
      <c r="AB83">
        <v>0.17</v>
      </c>
      <c r="AC83">
        <v>0.47</v>
      </c>
      <c r="AD83">
        <v>0</v>
      </c>
      <c r="AE83">
        <v>25.48</v>
      </c>
      <c r="AF83">
        <v>11.65</v>
      </c>
      <c r="AG83">
        <v>0.53</v>
      </c>
      <c r="AH83">
        <v>0.39</v>
      </c>
      <c r="AI83">
        <v>0.27</v>
      </c>
      <c r="AJ83">
        <v>0.39</v>
      </c>
      <c r="AK83">
        <v>34.74</v>
      </c>
      <c r="AL83">
        <v>120.49</v>
      </c>
      <c r="AM83">
        <v>10</v>
      </c>
      <c r="AN83">
        <v>21.94</v>
      </c>
      <c r="AO83">
        <v>55</v>
      </c>
      <c r="AP83">
        <v>0</v>
      </c>
      <c r="AQ83">
        <v>48.2</v>
      </c>
      <c r="AR83">
        <v>20</v>
      </c>
      <c r="AS83">
        <v>2.89</v>
      </c>
      <c r="AT83">
        <v>5</v>
      </c>
      <c r="AU83">
        <v>4.41</v>
      </c>
      <c r="AV83">
        <v>27.95</v>
      </c>
      <c r="AW83">
        <v>0</v>
      </c>
      <c r="AX83">
        <v>0.37</v>
      </c>
      <c r="AY83">
        <v>50</v>
      </c>
      <c r="AZ83">
        <v>50</v>
      </c>
      <c r="BA83">
        <v>11.63</v>
      </c>
      <c r="BB83">
        <v>0.33</v>
      </c>
      <c r="BC83">
        <v>30</v>
      </c>
      <c r="BD83">
        <v>100</v>
      </c>
      <c r="BE83">
        <v>0</v>
      </c>
      <c r="BF83">
        <v>50</v>
      </c>
      <c r="BG83">
        <v>125</v>
      </c>
      <c r="BH83">
        <v>53.34</v>
      </c>
    </row>
    <row r="84" spans="7:60">
      <c r="G84" t="s">
        <v>126</v>
      </c>
      <c r="H84" s="115">
        <v>320.06999999999994</v>
      </c>
      <c r="I84" s="88">
        <v>48.59</v>
      </c>
      <c r="J84" s="88">
        <v>4.74</v>
      </c>
      <c r="K84" s="88">
        <v>0</v>
      </c>
      <c r="L84" s="88">
        <v>0</v>
      </c>
      <c r="M84" s="116">
        <v>0</v>
      </c>
      <c r="N84" s="115">
        <v>288.08000000000004</v>
      </c>
      <c r="O84" s="88">
        <v>340.22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0.33</v>
      </c>
      <c r="Y84">
        <v>0</v>
      </c>
      <c r="Z84">
        <v>140.72999999999999</v>
      </c>
      <c r="AA84">
        <v>0</v>
      </c>
      <c r="AB84">
        <v>0.17</v>
      </c>
      <c r="AC84">
        <v>0.47</v>
      </c>
      <c r="AD84">
        <v>0</v>
      </c>
      <c r="AE84">
        <v>25.48</v>
      </c>
      <c r="AF84">
        <v>11.65</v>
      </c>
      <c r="AG84">
        <v>0.53</v>
      </c>
      <c r="AH84">
        <v>0.39</v>
      </c>
      <c r="AI84">
        <v>0.27</v>
      </c>
      <c r="AJ84">
        <v>0.39</v>
      </c>
      <c r="AK84">
        <v>34.74</v>
      </c>
      <c r="AL84">
        <v>120.49</v>
      </c>
      <c r="AM84">
        <v>10</v>
      </c>
      <c r="AN84">
        <v>21.94</v>
      </c>
      <c r="AO84">
        <v>55</v>
      </c>
      <c r="AP84">
        <v>0</v>
      </c>
      <c r="AQ84">
        <v>48.2</v>
      </c>
      <c r="AR84">
        <v>20</v>
      </c>
      <c r="AS84">
        <v>2.89</v>
      </c>
      <c r="AT84">
        <v>5</v>
      </c>
      <c r="AU84">
        <v>4.41</v>
      </c>
      <c r="AV84">
        <v>27.95</v>
      </c>
      <c r="AW84">
        <v>0</v>
      </c>
      <c r="AX84">
        <v>0.37</v>
      </c>
      <c r="AY84">
        <v>50</v>
      </c>
      <c r="AZ84">
        <v>50</v>
      </c>
      <c r="BA84">
        <v>11.63</v>
      </c>
      <c r="BB84">
        <v>0.33</v>
      </c>
      <c r="BC84">
        <v>30</v>
      </c>
      <c r="BD84">
        <v>100</v>
      </c>
      <c r="BE84">
        <v>0</v>
      </c>
      <c r="BF84">
        <v>50</v>
      </c>
      <c r="BG84">
        <v>125</v>
      </c>
      <c r="BH84">
        <v>53.34</v>
      </c>
    </row>
    <row r="85" spans="7:60">
      <c r="G85" t="s">
        <v>127</v>
      </c>
      <c r="H85" s="115">
        <v>254.51999999999998</v>
      </c>
      <c r="I85" s="88">
        <v>48.59</v>
      </c>
      <c r="J85" s="88">
        <v>4.74</v>
      </c>
      <c r="K85" s="88">
        <v>0</v>
      </c>
      <c r="L85" s="88">
        <v>0</v>
      </c>
      <c r="M85" s="116">
        <v>0</v>
      </c>
      <c r="N85" s="115">
        <v>288.08000000000004</v>
      </c>
      <c r="O85" s="88">
        <v>340.22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0.33</v>
      </c>
      <c r="Y85">
        <v>0</v>
      </c>
      <c r="Z85">
        <v>75.180000000000007</v>
      </c>
      <c r="AA85">
        <v>0</v>
      </c>
      <c r="AB85">
        <v>0.17</v>
      </c>
      <c r="AC85">
        <v>0.47</v>
      </c>
      <c r="AD85">
        <v>0</v>
      </c>
      <c r="AE85">
        <v>25.48</v>
      </c>
      <c r="AF85">
        <v>11.65</v>
      </c>
      <c r="AG85">
        <v>0.53</v>
      </c>
      <c r="AH85">
        <v>0.39</v>
      </c>
      <c r="AI85">
        <v>0.27</v>
      </c>
      <c r="AJ85">
        <v>0.39</v>
      </c>
      <c r="AK85">
        <v>34.74</v>
      </c>
      <c r="AL85">
        <v>120.49</v>
      </c>
      <c r="AM85">
        <v>10</v>
      </c>
      <c r="AN85">
        <v>21.94</v>
      </c>
      <c r="AO85">
        <v>55</v>
      </c>
      <c r="AP85">
        <v>0</v>
      </c>
      <c r="AQ85">
        <v>48.2</v>
      </c>
      <c r="AR85">
        <v>20</v>
      </c>
      <c r="AS85">
        <v>2.89</v>
      </c>
      <c r="AT85">
        <v>5</v>
      </c>
      <c r="AU85">
        <v>4.41</v>
      </c>
      <c r="AV85">
        <v>27.95</v>
      </c>
      <c r="AW85">
        <v>0</v>
      </c>
      <c r="AX85">
        <v>0.37</v>
      </c>
      <c r="AY85">
        <v>50</v>
      </c>
      <c r="AZ85">
        <v>50</v>
      </c>
      <c r="BA85">
        <v>11.63</v>
      </c>
      <c r="BB85">
        <v>0.33</v>
      </c>
      <c r="BC85">
        <v>30</v>
      </c>
      <c r="BD85">
        <v>100</v>
      </c>
      <c r="BE85">
        <v>0</v>
      </c>
      <c r="BF85">
        <v>50</v>
      </c>
      <c r="BG85">
        <v>125</v>
      </c>
      <c r="BH85">
        <v>53.34</v>
      </c>
    </row>
    <row r="86" spans="7:60">
      <c r="G86" t="s">
        <v>128</v>
      </c>
      <c r="H86" s="115">
        <v>254.51999999999998</v>
      </c>
      <c r="I86" s="88">
        <v>48.59</v>
      </c>
      <c r="J86" s="88">
        <v>4.74</v>
      </c>
      <c r="K86" s="88">
        <v>0</v>
      </c>
      <c r="L86" s="88">
        <v>0</v>
      </c>
      <c r="M86" s="116">
        <v>0</v>
      </c>
      <c r="N86" s="115">
        <v>288.08000000000004</v>
      </c>
      <c r="O86" s="88">
        <v>340.22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0.33</v>
      </c>
      <c r="Y86">
        <v>0</v>
      </c>
      <c r="Z86">
        <v>75.180000000000007</v>
      </c>
      <c r="AA86">
        <v>0</v>
      </c>
      <c r="AB86">
        <v>0.17</v>
      </c>
      <c r="AC86">
        <v>0.47</v>
      </c>
      <c r="AD86">
        <v>0</v>
      </c>
      <c r="AE86">
        <v>25.48</v>
      </c>
      <c r="AF86">
        <v>11.65</v>
      </c>
      <c r="AG86">
        <v>0.53</v>
      </c>
      <c r="AH86">
        <v>0.39</v>
      </c>
      <c r="AI86">
        <v>0.27</v>
      </c>
      <c r="AJ86">
        <v>0.39</v>
      </c>
      <c r="AK86">
        <v>34.74</v>
      </c>
      <c r="AL86">
        <v>120.49</v>
      </c>
      <c r="AM86">
        <v>10</v>
      </c>
      <c r="AN86">
        <v>21.94</v>
      </c>
      <c r="AO86">
        <v>55</v>
      </c>
      <c r="AP86">
        <v>0</v>
      </c>
      <c r="AQ86">
        <v>48.2</v>
      </c>
      <c r="AR86">
        <v>20</v>
      </c>
      <c r="AS86">
        <v>2.89</v>
      </c>
      <c r="AT86">
        <v>5</v>
      </c>
      <c r="AU86">
        <v>4.41</v>
      </c>
      <c r="AV86">
        <v>27.95</v>
      </c>
      <c r="AW86">
        <v>0</v>
      </c>
      <c r="AX86">
        <v>0.37</v>
      </c>
      <c r="AY86">
        <v>50</v>
      </c>
      <c r="AZ86">
        <v>50</v>
      </c>
      <c r="BA86">
        <v>11.63</v>
      </c>
      <c r="BB86">
        <v>0.33</v>
      </c>
      <c r="BC86">
        <v>30</v>
      </c>
      <c r="BD86">
        <v>100</v>
      </c>
      <c r="BE86">
        <v>0</v>
      </c>
      <c r="BF86">
        <v>50</v>
      </c>
      <c r="BG86">
        <v>125</v>
      </c>
      <c r="BH86">
        <v>53.34</v>
      </c>
    </row>
    <row r="87" spans="7:60">
      <c r="G87" t="s">
        <v>129</v>
      </c>
      <c r="H87" s="115">
        <v>179.39999999999998</v>
      </c>
      <c r="I87" s="88">
        <v>48.510000000000005</v>
      </c>
      <c r="J87" s="88">
        <v>4.76</v>
      </c>
      <c r="K87" s="88">
        <v>0</v>
      </c>
      <c r="L87" s="88">
        <v>0</v>
      </c>
      <c r="M87" s="116">
        <v>0</v>
      </c>
      <c r="N87" s="115">
        <v>288.08000000000004</v>
      </c>
      <c r="O87" s="88">
        <v>340.22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0.35</v>
      </c>
      <c r="Y87">
        <v>0</v>
      </c>
      <c r="Z87">
        <v>0</v>
      </c>
      <c r="AA87">
        <v>0</v>
      </c>
      <c r="AB87">
        <v>0.18</v>
      </c>
      <c r="AC87">
        <v>0.5</v>
      </c>
      <c r="AD87">
        <v>0</v>
      </c>
      <c r="AE87">
        <v>25.48</v>
      </c>
      <c r="AF87">
        <v>11.65</v>
      </c>
      <c r="AG87">
        <v>0.56000000000000005</v>
      </c>
      <c r="AH87">
        <v>0.31</v>
      </c>
      <c r="AI87">
        <v>0.28999999999999998</v>
      </c>
      <c r="AJ87">
        <v>0.31</v>
      </c>
      <c r="AK87">
        <v>34.74</v>
      </c>
      <c r="AL87">
        <v>120.49</v>
      </c>
      <c r="AM87">
        <v>10</v>
      </c>
      <c r="AN87">
        <v>21.94</v>
      </c>
      <c r="AO87">
        <v>55</v>
      </c>
      <c r="AP87">
        <v>0</v>
      </c>
      <c r="AQ87">
        <v>48.2</v>
      </c>
      <c r="AR87">
        <v>20</v>
      </c>
      <c r="AS87">
        <v>2.89</v>
      </c>
      <c r="AT87">
        <v>5</v>
      </c>
      <c r="AU87">
        <v>4.41</v>
      </c>
      <c r="AV87">
        <v>27.95</v>
      </c>
      <c r="AW87">
        <v>0</v>
      </c>
      <c r="AX87">
        <v>0.4</v>
      </c>
      <c r="AY87">
        <v>50</v>
      </c>
      <c r="AZ87">
        <v>50</v>
      </c>
      <c r="BA87">
        <v>11.63</v>
      </c>
      <c r="BB87">
        <v>0.35</v>
      </c>
      <c r="BC87">
        <v>30</v>
      </c>
      <c r="BD87">
        <v>100</v>
      </c>
      <c r="BE87">
        <v>0</v>
      </c>
      <c r="BF87">
        <v>50</v>
      </c>
      <c r="BG87">
        <v>125</v>
      </c>
      <c r="BH87">
        <v>53.34</v>
      </c>
    </row>
    <row r="88" spans="7:60">
      <c r="G88" t="s">
        <v>130</v>
      </c>
      <c r="H88" s="115">
        <v>168.79999999999998</v>
      </c>
      <c r="I88" s="88">
        <v>48.510000000000005</v>
      </c>
      <c r="J88" s="88">
        <v>4.76</v>
      </c>
      <c r="K88" s="88">
        <v>0</v>
      </c>
      <c r="L88" s="88">
        <v>0</v>
      </c>
      <c r="M88" s="116">
        <v>0</v>
      </c>
      <c r="N88" s="115">
        <v>288.08000000000004</v>
      </c>
      <c r="O88" s="88">
        <v>340.22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0.35</v>
      </c>
      <c r="Y88">
        <v>0</v>
      </c>
      <c r="Z88">
        <v>0</v>
      </c>
      <c r="AA88">
        <v>0</v>
      </c>
      <c r="AB88">
        <v>0.18</v>
      </c>
      <c r="AC88">
        <v>0.5</v>
      </c>
      <c r="AD88">
        <v>0</v>
      </c>
      <c r="AE88">
        <v>25.48</v>
      </c>
      <c r="AF88">
        <v>11.65</v>
      </c>
      <c r="AG88">
        <v>0.56000000000000005</v>
      </c>
      <c r="AH88">
        <v>0.31</v>
      </c>
      <c r="AI88">
        <v>0.28999999999999998</v>
      </c>
      <c r="AJ88">
        <v>0.31</v>
      </c>
      <c r="AK88">
        <v>34.74</v>
      </c>
      <c r="AL88">
        <v>120.49</v>
      </c>
      <c r="AM88">
        <v>10</v>
      </c>
      <c r="AN88">
        <v>21.94</v>
      </c>
      <c r="AO88">
        <v>55</v>
      </c>
      <c r="AP88">
        <v>0</v>
      </c>
      <c r="AQ88">
        <v>48.2</v>
      </c>
      <c r="AR88">
        <v>20</v>
      </c>
      <c r="AS88">
        <v>2.89</v>
      </c>
      <c r="AT88">
        <v>5</v>
      </c>
      <c r="AU88">
        <v>4.41</v>
      </c>
      <c r="AV88">
        <v>17.350000000000001</v>
      </c>
      <c r="AW88">
        <v>0</v>
      </c>
      <c r="AX88">
        <v>0.4</v>
      </c>
      <c r="AY88">
        <v>50</v>
      </c>
      <c r="AZ88">
        <v>50</v>
      </c>
      <c r="BA88">
        <v>11.63</v>
      </c>
      <c r="BB88">
        <v>0.35</v>
      </c>
      <c r="BC88">
        <v>30</v>
      </c>
      <c r="BD88">
        <v>100</v>
      </c>
      <c r="BE88">
        <v>0</v>
      </c>
      <c r="BF88">
        <v>50</v>
      </c>
      <c r="BG88">
        <v>125</v>
      </c>
      <c r="BH88">
        <v>53.34</v>
      </c>
    </row>
    <row r="89" spans="7:60">
      <c r="G89" t="s">
        <v>131</v>
      </c>
      <c r="H89" s="115">
        <v>168.79999999999998</v>
      </c>
      <c r="I89" s="88">
        <v>48.510000000000005</v>
      </c>
      <c r="J89" s="88">
        <v>4.76</v>
      </c>
      <c r="K89" s="88">
        <v>0</v>
      </c>
      <c r="L89" s="88">
        <v>0</v>
      </c>
      <c r="M89" s="116">
        <v>0</v>
      </c>
      <c r="N89" s="115">
        <v>288.08000000000004</v>
      </c>
      <c r="O89" s="88">
        <v>340.22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0.35</v>
      </c>
      <c r="Y89">
        <v>0</v>
      </c>
      <c r="Z89">
        <v>0</v>
      </c>
      <c r="AA89">
        <v>0</v>
      </c>
      <c r="AB89">
        <v>0.18</v>
      </c>
      <c r="AC89">
        <v>0.5</v>
      </c>
      <c r="AD89">
        <v>0</v>
      </c>
      <c r="AE89">
        <v>25.48</v>
      </c>
      <c r="AF89">
        <v>11.65</v>
      </c>
      <c r="AG89">
        <v>0.56000000000000005</v>
      </c>
      <c r="AH89">
        <v>0.31</v>
      </c>
      <c r="AI89">
        <v>0.28999999999999998</v>
      </c>
      <c r="AJ89">
        <v>0.31</v>
      </c>
      <c r="AK89">
        <v>34.74</v>
      </c>
      <c r="AL89">
        <v>120.49</v>
      </c>
      <c r="AM89">
        <v>10</v>
      </c>
      <c r="AN89">
        <v>21.94</v>
      </c>
      <c r="AO89">
        <v>55</v>
      </c>
      <c r="AP89">
        <v>0</v>
      </c>
      <c r="AQ89">
        <v>48.2</v>
      </c>
      <c r="AR89">
        <v>20</v>
      </c>
      <c r="AS89">
        <v>2.89</v>
      </c>
      <c r="AT89">
        <v>5</v>
      </c>
      <c r="AU89">
        <v>4.41</v>
      </c>
      <c r="AV89">
        <v>17.350000000000001</v>
      </c>
      <c r="AW89">
        <v>0</v>
      </c>
      <c r="AX89">
        <v>0.4</v>
      </c>
      <c r="AY89">
        <v>50</v>
      </c>
      <c r="AZ89">
        <v>50</v>
      </c>
      <c r="BA89">
        <v>11.63</v>
      </c>
      <c r="BB89">
        <v>0.35</v>
      </c>
      <c r="BC89">
        <v>30</v>
      </c>
      <c r="BD89">
        <v>100</v>
      </c>
      <c r="BE89">
        <v>0</v>
      </c>
      <c r="BF89">
        <v>50</v>
      </c>
      <c r="BG89">
        <v>125</v>
      </c>
      <c r="BH89">
        <v>53.34</v>
      </c>
    </row>
    <row r="90" spans="7:60">
      <c r="G90" t="s">
        <v>132</v>
      </c>
      <c r="H90" s="115">
        <v>151.44999999999999</v>
      </c>
      <c r="I90" s="88">
        <v>48.510000000000005</v>
      </c>
      <c r="J90" s="88">
        <v>4.76</v>
      </c>
      <c r="K90" s="88">
        <v>0</v>
      </c>
      <c r="L90" s="88">
        <v>0</v>
      </c>
      <c r="M90" s="116">
        <v>0</v>
      </c>
      <c r="N90" s="115">
        <v>288.08000000000004</v>
      </c>
      <c r="O90" s="88">
        <v>340.22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0.35</v>
      </c>
      <c r="Y90">
        <v>0</v>
      </c>
      <c r="Z90">
        <v>0</v>
      </c>
      <c r="AA90">
        <v>0</v>
      </c>
      <c r="AB90">
        <v>0.18</v>
      </c>
      <c r="AC90">
        <v>0.5</v>
      </c>
      <c r="AD90">
        <v>0</v>
      </c>
      <c r="AE90">
        <v>25.48</v>
      </c>
      <c r="AF90">
        <v>11.65</v>
      </c>
      <c r="AG90">
        <v>0.56000000000000005</v>
      </c>
      <c r="AH90">
        <v>0.31</v>
      </c>
      <c r="AI90">
        <v>0.28999999999999998</v>
      </c>
      <c r="AJ90">
        <v>0.31</v>
      </c>
      <c r="AK90">
        <v>34.74</v>
      </c>
      <c r="AL90">
        <v>120.49</v>
      </c>
      <c r="AM90">
        <v>10</v>
      </c>
      <c r="AN90">
        <v>21.94</v>
      </c>
      <c r="AO90">
        <v>55</v>
      </c>
      <c r="AP90">
        <v>0</v>
      </c>
      <c r="AQ90">
        <v>48.2</v>
      </c>
      <c r="AR90">
        <v>20</v>
      </c>
      <c r="AS90">
        <v>2.89</v>
      </c>
      <c r="AT90">
        <v>5</v>
      </c>
      <c r="AU90">
        <v>4.41</v>
      </c>
      <c r="AV90">
        <v>0</v>
      </c>
      <c r="AW90">
        <v>0</v>
      </c>
      <c r="AX90">
        <v>0.4</v>
      </c>
      <c r="AY90">
        <v>50</v>
      </c>
      <c r="AZ90">
        <v>50</v>
      </c>
      <c r="BA90">
        <v>11.63</v>
      </c>
      <c r="BB90">
        <v>0.35</v>
      </c>
      <c r="BC90">
        <v>30</v>
      </c>
      <c r="BD90">
        <v>100</v>
      </c>
      <c r="BE90">
        <v>0</v>
      </c>
      <c r="BF90">
        <v>50</v>
      </c>
      <c r="BG90">
        <v>125</v>
      </c>
      <c r="BH90">
        <v>53.34</v>
      </c>
    </row>
    <row r="91" spans="7:60">
      <c r="G91" t="s">
        <v>133</v>
      </c>
      <c r="H91" s="115">
        <v>150.41999999999999</v>
      </c>
      <c r="I91" s="88">
        <v>34.050000000000004</v>
      </c>
      <c r="J91" s="88">
        <v>4.8599999999999994</v>
      </c>
      <c r="K91" s="88">
        <v>0</v>
      </c>
      <c r="L91" s="88">
        <v>0</v>
      </c>
      <c r="M91" s="116">
        <v>0</v>
      </c>
      <c r="N91" s="115">
        <v>332.95000000000005</v>
      </c>
      <c r="O91" s="88">
        <v>355.26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0.35</v>
      </c>
      <c r="Y91">
        <v>44.87</v>
      </c>
      <c r="Z91">
        <v>0</v>
      </c>
      <c r="AA91">
        <v>15.04</v>
      </c>
      <c r="AB91">
        <v>0.18</v>
      </c>
      <c r="AC91">
        <v>0.5</v>
      </c>
      <c r="AD91">
        <v>0</v>
      </c>
      <c r="AE91">
        <v>24.45</v>
      </c>
      <c r="AF91">
        <v>11.65</v>
      </c>
      <c r="AG91">
        <v>0.56000000000000005</v>
      </c>
      <c r="AH91">
        <v>0.31</v>
      </c>
      <c r="AI91">
        <v>0.28999999999999998</v>
      </c>
      <c r="AJ91">
        <v>0.31</v>
      </c>
      <c r="AK91">
        <v>34.74</v>
      </c>
      <c r="AL91">
        <v>120.49</v>
      </c>
      <c r="AM91">
        <v>10</v>
      </c>
      <c r="AN91">
        <v>21.94</v>
      </c>
      <c r="AO91">
        <v>55</v>
      </c>
      <c r="AP91">
        <v>0</v>
      </c>
      <c r="AQ91">
        <v>33.74</v>
      </c>
      <c r="AR91">
        <v>20</v>
      </c>
      <c r="AS91">
        <v>2.89</v>
      </c>
      <c r="AT91">
        <v>5</v>
      </c>
      <c r="AU91">
        <v>4.51</v>
      </c>
      <c r="AV91">
        <v>0</v>
      </c>
      <c r="AW91">
        <v>0</v>
      </c>
      <c r="AX91">
        <v>0.4</v>
      </c>
      <c r="AY91">
        <v>50</v>
      </c>
      <c r="AZ91">
        <v>50</v>
      </c>
      <c r="BA91">
        <v>11.63</v>
      </c>
      <c r="BB91">
        <v>0.35</v>
      </c>
      <c r="BC91">
        <v>30</v>
      </c>
      <c r="BD91">
        <v>100</v>
      </c>
      <c r="BE91">
        <v>0</v>
      </c>
      <c r="BF91">
        <v>50</v>
      </c>
      <c r="BG91">
        <v>125</v>
      </c>
      <c r="BH91">
        <v>53.34</v>
      </c>
    </row>
    <row r="92" spans="7:60">
      <c r="G92" t="s">
        <v>134</v>
      </c>
      <c r="H92" s="115">
        <v>150.41999999999999</v>
      </c>
      <c r="I92" s="88">
        <v>24.41</v>
      </c>
      <c r="J92" s="88">
        <v>4.8599999999999994</v>
      </c>
      <c r="K92" s="88">
        <v>0</v>
      </c>
      <c r="L92" s="88">
        <v>0</v>
      </c>
      <c r="M92" s="116">
        <v>0</v>
      </c>
      <c r="N92" s="115">
        <v>332.95000000000005</v>
      </c>
      <c r="O92" s="88">
        <v>355.26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0.35</v>
      </c>
      <c r="Y92">
        <v>44.87</v>
      </c>
      <c r="Z92">
        <v>0</v>
      </c>
      <c r="AA92">
        <v>15.04</v>
      </c>
      <c r="AB92">
        <v>0.18</v>
      </c>
      <c r="AC92">
        <v>0.5</v>
      </c>
      <c r="AD92">
        <v>0</v>
      </c>
      <c r="AE92">
        <v>24.45</v>
      </c>
      <c r="AF92">
        <v>11.65</v>
      </c>
      <c r="AG92">
        <v>0.56000000000000005</v>
      </c>
      <c r="AH92">
        <v>0.31</v>
      </c>
      <c r="AI92">
        <v>0.28999999999999998</v>
      </c>
      <c r="AJ92">
        <v>0.31</v>
      </c>
      <c r="AK92">
        <v>34.74</v>
      </c>
      <c r="AL92">
        <v>120.49</v>
      </c>
      <c r="AM92">
        <v>10</v>
      </c>
      <c r="AN92">
        <v>21.94</v>
      </c>
      <c r="AO92">
        <v>55</v>
      </c>
      <c r="AP92">
        <v>0</v>
      </c>
      <c r="AQ92">
        <v>24.1</v>
      </c>
      <c r="AR92">
        <v>20</v>
      </c>
      <c r="AS92">
        <v>2.89</v>
      </c>
      <c r="AT92">
        <v>5</v>
      </c>
      <c r="AU92">
        <v>4.51</v>
      </c>
      <c r="AV92">
        <v>0</v>
      </c>
      <c r="AW92">
        <v>0</v>
      </c>
      <c r="AX92">
        <v>0.4</v>
      </c>
      <c r="AY92">
        <v>50</v>
      </c>
      <c r="AZ92">
        <v>50</v>
      </c>
      <c r="BA92">
        <v>11.63</v>
      </c>
      <c r="BB92">
        <v>0.35</v>
      </c>
      <c r="BC92">
        <v>30</v>
      </c>
      <c r="BD92">
        <v>100</v>
      </c>
      <c r="BE92">
        <v>0</v>
      </c>
      <c r="BF92">
        <v>50</v>
      </c>
      <c r="BG92">
        <v>125</v>
      </c>
      <c r="BH92">
        <v>53.34</v>
      </c>
    </row>
    <row r="93" spans="7:60">
      <c r="G93" t="s">
        <v>135</v>
      </c>
      <c r="H93" s="115">
        <v>150.41999999999999</v>
      </c>
      <c r="I93" s="88">
        <v>19.59</v>
      </c>
      <c r="J93" s="88">
        <v>4.8599999999999994</v>
      </c>
      <c r="K93" s="88">
        <v>0</v>
      </c>
      <c r="L93" s="88">
        <v>0</v>
      </c>
      <c r="M93" s="116">
        <v>0</v>
      </c>
      <c r="N93" s="115">
        <v>332.95000000000005</v>
      </c>
      <c r="O93" s="88">
        <v>355.26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0.35</v>
      </c>
      <c r="Y93">
        <v>44.87</v>
      </c>
      <c r="Z93">
        <v>0</v>
      </c>
      <c r="AA93">
        <v>15.04</v>
      </c>
      <c r="AB93">
        <v>0.18</v>
      </c>
      <c r="AC93">
        <v>0.5</v>
      </c>
      <c r="AD93">
        <v>0</v>
      </c>
      <c r="AE93">
        <v>24.45</v>
      </c>
      <c r="AF93">
        <v>11.65</v>
      </c>
      <c r="AG93">
        <v>0.56000000000000005</v>
      </c>
      <c r="AH93">
        <v>0.31</v>
      </c>
      <c r="AI93">
        <v>0.28999999999999998</v>
      </c>
      <c r="AJ93">
        <v>0.31</v>
      </c>
      <c r="AK93">
        <v>34.74</v>
      </c>
      <c r="AL93">
        <v>120.49</v>
      </c>
      <c r="AM93">
        <v>10</v>
      </c>
      <c r="AN93">
        <v>21.94</v>
      </c>
      <c r="AO93">
        <v>55</v>
      </c>
      <c r="AP93">
        <v>0</v>
      </c>
      <c r="AQ93">
        <v>19.28</v>
      </c>
      <c r="AR93">
        <v>20</v>
      </c>
      <c r="AS93">
        <v>2.89</v>
      </c>
      <c r="AT93">
        <v>5</v>
      </c>
      <c r="AU93">
        <v>4.51</v>
      </c>
      <c r="AV93">
        <v>0</v>
      </c>
      <c r="AW93">
        <v>0</v>
      </c>
      <c r="AX93">
        <v>0.4</v>
      </c>
      <c r="AY93">
        <v>50</v>
      </c>
      <c r="AZ93">
        <v>50</v>
      </c>
      <c r="BA93">
        <v>11.63</v>
      </c>
      <c r="BB93">
        <v>0.35</v>
      </c>
      <c r="BC93">
        <v>30</v>
      </c>
      <c r="BD93">
        <v>100</v>
      </c>
      <c r="BE93">
        <v>0</v>
      </c>
      <c r="BF93">
        <v>50</v>
      </c>
      <c r="BG93">
        <v>125</v>
      </c>
      <c r="BH93">
        <v>53.34</v>
      </c>
    </row>
    <row r="94" spans="7:60">
      <c r="G94" t="s">
        <v>136</v>
      </c>
      <c r="H94" s="115">
        <v>150.41999999999999</v>
      </c>
      <c r="I94" s="88">
        <v>0.31</v>
      </c>
      <c r="J94" s="88">
        <v>4.8599999999999994</v>
      </c>
      <c r="K94" s="88">
        <v>0</v>
      </c>
      <c r="L94" s="88">
        <v>0</v>
      </c>
      <c r="M94" s="116">
        <v>0</v>
      </c>
      <c r="N94" s="115">
        <v>332.95000000000005</v>
      </c>
      <c r="O94" s="88">
        <v>355.26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0.35</v>
      </c>
      <c r="Y94">
        <v>44.87</v>
      </c>
      <c r="Z94">
        <v>0</v>
      </c>
      <c r="AA94">
        <v>15.04</v>
      </c>
      <c r="AB94">
        <v>0.18</v>
      </c>
      <c r="AC94">
        <v>0.5</v>
      </c>
      <c r="AD94">
        <v>0</v>
      </c>
      <c r="AE94">
        <v>24.45</v>
      </c>
      <c r="AF94">
        <v>11.65</v>
      </c>
      <c r="AG94">
        <v>0.56000000000000005</v>
      </c>
      <c r="AH94">
        <v>0.31</v>
      </c>
      <c r="AI94">
        <v>0.28999999999999998</v>
      </c>
      <c r="AJ94">
        <v>0.31</v>
      </c>
      <c r="AK94">
        <v>34.74</v>
      </c>
      <c r="AL94">
        <v>120.49</v>
      </c>
      <c r="AM94">
        <v>10</v>
      </c>
      <c r="AN94">
        <v>21.94</v>
      </c>
      <c r="AO94">
        <v>55</v>
      </c>
      <c r="AP94">
        <v>0</v>
      </c>
      <c r="AQ94">
        <v>0</v>
      </c>
      <c r="AR94">
        <v>20</v>
      </c>
      <c r="AS94">
        <v>2.89</v>
      </c>
      <c r="AT94">
        <v>5</v>
      </c>
      <c r="AU94">
        <v>4.51</v>
      </c>
      <c r="AV94">
        <v>0</v>
      </c>
      <c r="AW94">
        <v>0</v>
      </c>
      <c r="AX94">
        <v>0.4</v>
      </c>
      <c r="AY94">
        <v>50</v>
      </c>
      <c r="AZ94">
        <v>50</v>
      </c>
      <c r="BA94">
        <v>11.63</v>
      </c>
      <c r="BB94">
        <v>0.35</v>
      </c>
      <c r="BC94">
        <v>30</v>
      </c>
      <c r="BD94">
        <v>100</v>
      </c>
      <c r="BE94">
        <v>0</v>
      </c>
      <c r="BF94">
        <v>50</v>
      </c>
      <c r="BG94">
        <v>125</v>
      </c>
      <c r="BH94">
        <v>53.34</v>
      </c>
    </row>
    <row r="95" spans="7:60">
      <c r="G95" t="s">
        <v>137</v>
      </c>
      <c r="H95" s="115">
        <v>78.13000000000001</v>
      </c>
      <c r="I95" s="88">
        <v>0.31</v>
      </c>
      <c r="J95" s="88">
        <v>4.9499999999999993</v>
      </c>
      <c r="K95" s="88">
        <v>0</v>
      </c>
      <c r="L95" s="88">
        <v>0</v>
      </c>
      <c r="M95" s="116">
        <v>0</v>
      </c>
      <c r="N95" s="115">
        <v>282.95000000000005</v>
      </c>
      <c r="O95" s="88">
        <v>355.26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0.35</v>
      </c>
      <c r="Y95">
        <v>44.87</v>
      </c>
      <c r="Z95">
        <v>0</v>
      </c>
      <c r="AA95">
        <v>15.04</v>
      </c>
      <c r="AB95">
        <v>0.18</v>
      </c>
      <c r="AC95">
        <v>0.5</v>
      </c>
      <c r="AD95">
        <v>0</v>
      </c>
      <c r="AE95">
        <v>24.45</v>
      </c>
      <c r="AF95">
        <v>11.65</v>
      </c>
      <c r="AG95">
        <v>0.56000000000000005</v>
      </c>
      <c r="AH95">
        <v>0.31</v>
      </c>
      <c r="AI95">
        <v>0.28999999999999998</v>
      </c>
      <c r="AJ95">
        <v>0.31</v>
      </c>
      <c r="AK95">
        <v>34.74</v>
      </c>
      <c r="AL95">
        <v>48.2</v>
      </c>
      <c r="AM95">
        <v>10</v>
      </c>
      <c r="AN95">
        <v>21.94</v>
      </c>
      <c r="AO95">
        <v>55</v>
      </c>
      <c r="AP95">
        <v>0</v>
      </c>
      <c r="AQ95">
        <v>0</v>
      </c>
      <c r="AR95">
        <v>20</v>
      </c>
      <c r="AS95">
        <v>2.89</v>
      </c>
      <c r="AT95">
        <v>5</v>
      </c>
      <c r="AU95">
        <v>4.5999999999999996</v>
      </c>
      <c r="AV95">
        <v>0</v>
      </c>
      <c r="AW95">
        <v>0</v>
      </c>
      <c r="AX95">
        <v>0.4</v>
      </c>
      <c r="AY95">
        <v>50</v>
      </c>
      <c r="AZ95">
        <v>50</v>
      </c>
      <c r="BA95">
        <v>11.63</v>
      </c>
      <c r="BB95">
        <v>0.35</v>
      </c>
      <c r="BC95">
        <v>30</v>
      </c>
      <c r="BD95">
        <v>50</v>
      </c>
      <c r="BE95">
        <v>0</v>
      </c>
      <c r="BF95">
        <v>50</v>
      </c>
      <c r="BG95">
        <v>125</v>
      </c>
      <c r="BH95">
        <v>53.34</v>
      </c>
    </row>
    <row r="96" spans="7:60">
      <c r="G96" t="s">
        <v>138</v>
      </c>
      <c r="H96" s="115">
        <v>78.13000000000001</v>
      </c>
      <c r="I96" s="88">
        <v>0.31</v>
      </c>
      <c r="J96" s="88">
        <v>4.9499999999999993</v>
      </c>
      <c r="K96" s="88">
        <v>0</v>
      </c>
      <c r="L96" s="88">
        <v>0</v>
      </c>
      <c r="M96" s="116">
        <v>0</v>
      </c>
      <c r="N96" s="115">
        <v>282.95000000000005</v>
      </c>
      <c r="O96" s="88">
        <v>355.26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0.35</v>
      </c>
      <c r="Y96">
        <v>44.87</v>
      </c>
      <c r="Z96">
        <v>0</v>
      </c>
      <c r="AA96">
        <v>15.04</v>
      </c>
      <c r="AB96">
        <v>0.18</v>
      </c>
      <c r="AC96">
        <v>0.5</v>
      </c>
      <c r="AD96">
        <v>0</v>
      </c>
      <c r="AE96">
        <v>24.45</v>
      </c>
      <c r="AF96">
        <v>11.65</v>
      </c>
      <c r="AG96">
        <v>0.56000000000000005</v>
      </c>
      <c r="AH96">
        <v>0.31</v>
      </c>
      <c r="AI96">
        <v>0.28999999999999998</v>
      </c>
      <c r="AJ96">
        <v>0.31</v>
      </c>
      <c r="AK96">
        <v>34.74</v>
      </c>
      <c r="AL96">
        <v>48.2</v>
      </c>
      <c r="AM96">
        <v>10</v>
      </c>
      <c r="AN96">
        <v>21.94</v>
      </c>
      <c r="AO96">
        <v>55</v>
      </c>
      <c r="AP96">
        <v>0</v>
      </c>
      <c r="AQ96">
        <v>0</v>
      </c>
      <c r="AR96">
        <v>20</v>
      </c>
      <c r="AS96">
        <v>2.89</v>
      </c>
      <c r="AT96">
        <v>5</v>
      </c>
      <c r="AU96">
        <v>4.5999999999999996</v>
      </c>
      <c r="AV96">
        <v>0</v>
      </c>
      <c r="AW96">
        <v>0</v>
      </c>
      <c r="AX96">
        <v>0.4</v>
      </c>
      <c r="AY96">
        <v>50</v>
      </c>
      <c r="AZ96">
        <v>50</v>
      </c>
      <c r="BA96">
        <v>11.63</v>
      </c>
      <c r="BB96">
        <v>0.35</v>
      </c>
      <c r="BC96">
        <v>30</v>
      </c>
      <c r="BD96">
        <v>50</v>
      </c>
      <c r="BE96">
        <v>0</v>
      </c>
      <c r="BF96">
        <v>50</v>
      </c>
      <c r="BG96">
        <v>125</v>
      </c>
      <c r="BH96">
        <v>53.34</v>
      </c>
    </row>
    <row r="97" spans="1:133">
      <c r="G97" t="s">
        <v>139</v>
      </c>
      <c r="H97" s="115">
        <v>78.13000000000001</v>
      </c>
      <c r="I97" s="88">
        <v>0.31</v>
      </c>
      <c r="J97" s="88">
        <v>4.9499999999999993</v>
      </c>
      <c r="K97" s="88">
        <v>0</v>
      </c>
      <c r="L97" s="88">
        <v>0</v>
      </c>
      <c r="M97" s="116">
        <v>0</v>
      </c>
      <c r="N97" s="115">
        <v>282.95000000000005</v>
      </c>
      <c r="O97" s="88">
        <v>355.26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0.35</v>
      </c>
      <c r="Y97">
        <v>44.87</v>
      </c>
      <c r="Z97">
        <v>0</v>
      </c>
      <c r="AA97">
        <v>15.04</v>
      </c>
      <c r="AB97">
        <v>0.18</v>
      </c>
      <c r="AC97">
        <v>0.5</v>
      </c>
      <c r="AD97">
        <v>0</v>
      </c>
      <c r="AE97">
        <v>24.45</v>
      </c>
      <c r="AF97">
        <v>11.65</v>
      </c>
      <c r="AG97">
        <v>0.56000000000000005</v>
      </c>
      <c r="AH97">
        <v>0.31</v>
      </c>
      <c r="AI97">
        <v>0.28999999999999998</v>
      </c>
      <c r="AJ97">
        <v>0.31</v>
      </c>
      <c r="AK97">
        <v>34.74</v>
      </c>
      <c r="AL97">
        <v>48.2</v>
      </c>
      <c r="AM97">
        <v>10</v>
      </c>
      <c r="AN97">
        <v>21.94</v>
      </c>
      <c r="AO97">
        <v>55</v>
      </c>
      <c r="AP97">
        <v>0</v>
      </c>
      <c r="AQ97">
        <v>0</v>
      </c>
      <c r="AR97">
        <v>20</v>
      </c>
      <c r="AS97">
        <v>2.89</v>
      </c>
      <c r="AT97">
        <v>5</v>
      </c>
      <c r="AU97">
        <v>4.5999999999999996</v>
      </c>
      <c r="AV97">
        <v>0</v>
      </c>
      <c r="AW97">
        <v>0</v>
      </c>
      <c r="AX97">
        <v>0.4</v>
      </c>
      <c r="AY97">
        <v>50</v>
      </c>
      <c r="AZ97">
        <v>50</v>
      </c>
      <c r="BA97">
        <v>11.63</v>
      </c>
      <c r="BB97">
        <v>0.35</v>
      </c>
      <c r="BC97">
        <v>30</v>
      </c>
      <c r="BD97">
        <v>50</v>
      </c>
      <c r="BE97">
        <v>0</v>
      </c>
      <c r="BF97">
        <v>50</v>
      </c>
      <c r="BG97">
        <v>125</v>
      </c>
      <c r="BH97">
        <v>53.34</v>
      </c>
    </row>
    <row r="98" spans="1:133">
      <c r="G98" t="s">
        <v>140</v>
      </c>
      <c r="H98" s="115">
        <v>78.13000000000001</v>
      </c>
      <c r="I98" s="88">
        <v>0.31</v>
      </c>
      <c r="J98" s="88">
        <v>4.9499999999999993</v>
      </c>
      <c r="K98" s="88">
        <v>0</v>
      </c>
      <c r="L98" s="88">
        <v>0</v>
      </c>
      <c r="M98" s="116">
        <v>0</v>
      </c>
      <c r="N98" s="115">
        <v>282.95000000000005</v>
      </c>
      <c r="O98" s="88">
        <v>355.26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0.35</v>
      </c>
      <c r="Y98">
        <v>44.87</v>
      </c>
      <c r="Z98">
        <v>0</v>
      </c>
      <c r="AA98">
        <v>15.04</v>
      </c>
      <c r="AB98">
        <v>0.18</v>
      </c>
      <c r="AC98">
        <v>0.5</v>
      </c>
      <c r="AD98">
        <v>0</v>
      </c>
      <c r="AE98">
        <v>24.45</v>
      </c>
      <c r="AF98">
        <v>11.65</v>
      </c>
      <c r="AG98">
        <v>0.56000000000000005</v>
      </c>
      <c r="AH98">
        <v>0.31</v>
      </c>
      <c r="AI98">
        <v>0.28999999999999998</v>
      </c>
      <c r="AJ98">
        <v>0.31</v>
      </c>
      <c r="AK98">
        <v>34.74</v>
      </c>
      <c r="AL98">
        <v>48.2</v>
      </c>
      <c r="AM98">
        <v>10</v>
      </c>
      <c r="AN98">
        <v>21.94</v>
      </c>
      <c r="AO98">
        <v>55</v>
      </c>
      <c r="AP98">
        <v>0</v>
      </c>
      <c r="AQ98">
        <v>0</v>
      </c>
      <c r="AR98">
        <v>20</v>
      </c>
      <c r="AS98">
        <v>2.89</v>
      </c>
      <c r="AT98">
        <v>5</v>
      </c>
      <c r="AU98">
        <v>4.5999999999999996</v>
      </c>
      <c r="AV98">
        <v>0</v>
      </c>
      <c r="AW98">
        <v>0</v>
      </c>
      <c r="AX98">
        <v>0.4</v>
      </c>
      <c r="AY98">
        <v>50</v>
      </c>
      <c r="AZ98">
        <v>50</v>
      </c>
      <c r="BA98">
        <v>11.63</v>
      </c>
      <c r="BB98">
        <v>0.35</v>
      </c>
      <c r="BC98">
        <v>30</v>
      </c>
      <c r="BD98">
        <v>50</v>
      </c>
      <c r="BE98">
        <v>0</v>
      </c>
      <c r="BF98">
        <v>50</v>
      </c>
      <c r="BG98">
        <v>125</v>
      </c>
      <c r="BH98">
        <v>53.34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4.4572449999999977</v>
      </c>
      <c r="I99" s="111">
        <f t="shared" ref="I99:BU99" si="1">SUM(I3:I98)/4000</f>
        <v>0.90653250000000007</v>
      </c>
      <c r="J99" s="111">
        <f t="shared" si="1"/>
        <v>0.11034000000000005</v>
      </c>
      <c r="K99" s="111">
        <f t="shared" si="1"/>
        <v>0</v>
      </c>
      <c r="L99" s="111">
        <f t="shared" si="1"/>
        <v>3.5899999999999994E-2</v>
      </c>
      <c r="M99" s="111">
        <f t="shared" si="1"/>
        <v>0</v>
      </c>
      <c r="N99" s="110">
        <f t="shared" si="1"/>
        <v>7.6271200000000139</v>
      </c>
      <c r="O99" s="111">
        <f t="shared" si="1"/>
        <v>8.3370799999999967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0.95147999999999966</v>
      </c>
      <c r="X99">
        <f t="shared" si="1"/>
        <v>7.8399999999999945E-3</v>
      </c>
      <c r="Y99">
        <f t="shared" si="1"/>
        <v>0.35895999999999978</v>
      </c>
      <c r="Z99">
        <f t="shared" si="1"/>
        <v>0.53038000000000007</v>
      </c>
      <c r="AA99">
        <f t="shared" si="1"/>
        <v>0.12032000000000005</v>
      </c>
      <c r="AB99">
        <f t="shared" si="1"/>
        <v>4.1699999999999992E-3</v>
      </c>
      <c r="AC99">
        <f t="shared" si="1"/>
        <v>1.1100000000000006E-2</v>
      </c>
      <c r="AD99">
        <f t="shared" si="1"/>
        <v>2.6643600000000012</v>
      </c>
      <c r="AE99">
        <f t="shared" si="1"/>
        <v>0.56500000000000017</v>
      </c>
      <c r="AF99">
        <f t="shared" si="1"/>
        <v>0.27959999999999985</v>
      </c>
      <c r="AG99">
        <f t="shared" si="1"/>
        <v>1.2350000000000002E-2</v>
      </c>
      <c r="AH99">
        <f t="shared" si="1"/>
        <v>7.8200000000000023E-3</v>
      </c>
      <c r="AI99">
        <f t="shared" si="1"/>
        <v>6.2799999999999957E-3</v>
      </c>
      <c r="AJ99">
        <f t="shared" si="1"/>
        <v>7.8200000000000023E-3</v>
      </c>
      <c r="AK99">
        <f t="shared" si="1"/>
        <v>0.83375999999999806</v>
      </c>
      <c r="AL99">
        <f t="shared" si="1"/>
        <v>1.5362549999999981</v>
      </c>
      <c r="AM99">
        <f t="shared" si="1"/>
        <v>0.24</v>
      </c>
      <c r="AN99">
        <f t="shared" si="1"/>
        <v>0.52656000000000092</v>
      </c>
      <c r="AO99">
        <f t="shared" si="1"/>
        <v>1.32</v>
      </c>
      <c r="AP99">
        <f t="shared" si="1"/>
        <v>3.5899999999999994E-2</v>
      </c>
      <c r="AQ99">
        <f t="shared" si="1"/>
        <v>0.34582250000000009</v>
      </c>
      <c r="AR99">
        <f t="shared" si="1"/>
        <v>0.48</v>
      </c>
      <c r="AS99">
        <f t="shared" si="1"/>
        <v>6.9359999999999825E-2</v>
      </c>
      <c r="AT99">
        <f t="shared" si="1"/>
        <v>0.12</v>
      </c>
      <c r="AU99">
        <f t="shared" si="1"/>
        <v>0.10250000000000002</v>
      </c>
      <c r="AV99">
        <f t="shared" si="1"/>
        <v>0.40820499999999993</v>
      </c>
      <c r="AW99">
        <f t="shared" si="1"/>
        <v>1.2900750000000001</v>
      </c>
      <c r="AX99">
        <f t="shared" si="1"/>
        <v>8.4100000000000077E-3</v>
      </c>
      <c r="AY99">
        <f t="shared" si="1"/>
        <v>1.2</v>
      </c>
      <c r="AZ99">
        <f t="shared" si="1"/>
        <v>0.6</v>
      </c>
      <c r="BA99">
        <f t="shared" si="1"/>
        <v>0.27912000000000015</v>
      </c>
      <c r="BB99">
        <f t="shared" si="1"/>
        <v>7.8399999999999945E-3</v>
      </c>
      <c r="BC99">
        <f t="shared" si="1"/>
        <v>0.72</v>
      </c>
      <c r="BD99">
        <f t="shared" si="1"/>
        <v>1.65</v>
      </c>
      <c r="BE99">
        <f t="shared" si="1"/>
        <v>0.55288999999999999</v>
      </c>
      <c r="BF99">
        <f t="shared" si="1"/>
        <v>0.3</v>
      </c>
      <c r="BG99">
        <f t="shared" si="1"/>
        <v>3</v>
      </c>
      <c r="BH99">
        <f t="shared" si="1"/>
        <v>0.32004000000000005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82" activePane="bottomRight" state="frozen"/>
      <selection sqref="A1:D35"/>
      <selection pane="topRight" sqref="A1:D35"/>
      <selection pane="bottomLeft" sqref="A1:D35"/>
      <selection pane="bottomRight" activeCell="U99" sqref="U99:V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37.590000000000003</v>
      </c>
      <c r="I3" s="95">
        <v>0</v>
      </c>
      <c r="J3" s="95">
        <v>0</v>
      </c>
      <c r="K3" s="95">
        <v>0</v>
      </c>
      <c r="L3" s="95">
        <v>11.18</v>
      </c>
      <c r="M3" s="114">
        <v>0</v>
      </c>
      <c r="N3" s="113">
        <v>0</v>
      </c>
      <c r="O3" s="95">
        <v>0</v>
      </c>
      <c r="P3" s="95">
        <v>0</v>
      </c>
      <c r="Q3" s="95">
        <v>-15</v>
      </c>
      <c r="R3" s="95">
        <v>0</v>
      </c>
      <c r="S3" s="114">
        <v>0</v>
      </c>
      <c r="U3" s="115">
        <v>48.77</v>
      </c>
      <c r="V3" s="116">
        <v>-15</v>
      </c>
      <c r="W3">
        <v>37.590000000000003</v>
      </c>
      <c r="X3">
        <v>0</v>
      </c>
      <c r="Y3">
        <v>11.18</v>
      </c>
      <c r="Z3">
        <v>-15</v>
      </c>
      <c r="AA3">
        <v>0</v>
      </c>
    </row>
    <row r="4" spans="1:27">
      <c r="B4" t="s">
        <v>263</v>
      </c>
      <c r="F4" t="s">
        <v>491</v>
      </c>
      <c r="G4" t="s">
        <v>46</v>
      </c>
      <c r="H4" s="115">
        <v>46.26</v>
      </c>
      <c r="I4" s="88">
        <v>0</v>
      </c>
      <c r="J4" s="88">
        <v>0</v>
      </c>
      <c r="K4" s="88">
        <v>0</v>
      </c>
      <c r="L4" s="88">
        <v>10.8</v>
      </c>
      <c r="M4" s="116">
        <v>0</v>
      </c>
      <c r="N4" s="115">
        <v>0</v>
      </c>
      <c r="O4" s="88">
        <v>0</v>
      </c>
      <c r="P4" s="88">
        <v>0</v>
      </c>
      <c r="Q4" s="88">
        <v>-15</v>
      </c>
      <c r="R4" s="88">
        <v>0</v>
      </c>
      <c r="S4" s="116">
        <v>0</v>
      </c>
      <c r="U4" s="115">
        <v>57.06</v>
      </c>
      <c r="V4" s="116">
        <v>-15</v>
      </c>
      <c r="W4">
        <v>46.26</v>
      </c>
      <c r="X4">
        <v>0</v>
      </c>
      <c r="Y4">
        <v>10.8</v>
      </c>
      <c r="Z4">
        <v>-15</v>
      </c>
      <c r="AA4">
        <v>0</v>
      </c>
    </row>
    <row r="5" spans="1:27">
      <c r="G5" t="s">
        <v>47</v>
      </c>
      <c r="H5" s="115">
        <v>23.13</v>
      </c>
      <c r="I5" s="88">
        <v>0</v>
      </c>
      <c r="J5" s="88">
        <v>14.46</v>
      </c>
      <c r="K5" s="88">
        <v>0</v>
      </c>
      <c r="L5" s="88">
        <v>10.8</v>
      </c>
      <c r="M5" s="116">
        <v>0</v>
      </c>
      <c r="N5" s="115">
        <v>0</v>
      </c>
      <c r="O5" s="88">
        <v>-25</v>
      </c>
      <c r="P5" s="88">
        <v>0</v>
      </c>
      <c r="Q5" s="88">
        <v>-15</v>
      </c>
      <c r="R5" s="88">
        <v>0</v>
      </c>
      <c r="S5" s="116">
        <v>0</v>
      </c>
      <c r="U5" s="115">
        <v>48.39</v>
      </c>
      <c r="V5" s="116">
        <v>-40</v>
      </c>
      <c r="W5">
        <v>23.13</v>
      </c>
      <c r="X5">
        <v>-25</v>
      </c>
      <c r="Y5">
        <v>10.8</v>
      </c>
      <c r="Z5">
        <v>-15</v>
      </c>
      <c r="AA5">
        <v>14.46</v>
      </c>
    </row>
    <row r="6" spans="1:27">
      <c r="G6" t="s">
        <v>48</v>
      </c>
      <c r="H6" s="115">
        <v>17.34</v>
      </c>
      <c r="I6" s="88">
        <v>0</v>
      </c>
      <c r="J6" s="88">
        <v>9.64</v>
      </c>
      <c r="K6" s="88">
        <v>0</v>
      </c>
      <c r="L6" s="88">
        <v>10.8</v>
      </c>
      <c r="M6" s="116">
        <v>0</v>
      </c>
      <c r="N6" s="115">
        <v>0</v>
      </c>
      <c r="O6" s="88">
        <v>-30</v>
      </c>
      <c r="P6" s="88">
        <v>0</v>
      </c>
      <c r="Q6" s="88">
        <v>-15</v>
      </c>
      <c r="R6" s="88">
        <v>0</v>
      </c>
      <c r="S6" s="116">
        <v>0</v>
      </c>
      <c r="U6" s="115">
        <v>37.78</v>
      </c>
      <c r="V6" s="116">
        <v>-45</v>
      </c>
      <c r="W6">
        <v>17.34</v>
      </c>
      <c r="X6">
        <v>-30</v>
      </c>
      <c r="Y6">
        <v>10.8</v>
      </c>
      <c r="Z6">
        <v>-15</v>
      </c>
      <c r="AA6">
        <v>9.64</v>
      </c>
    </row>
    <row r="7" spans="1:27">
      <c r="G7" t="s">
        <v>49</v>
      </c>
      <c r="H7" s="115">
        <v>9.64</v>
      </c>
      <c r="I7" s="88">
        <v>0</v>
      </c>
      <c r="J7" s="88">
        <v>0</v>
      </c>
      <c r="K7" s="88">
        <v>0</v>
      </c>
      <c r="L7" s="88">
        <v>10.79</v>
      </c>
      <c r="M7" s="116">
        <v>0</v>
      </c>
      <c r="N7" s="115">
        <v>0</v>
      </c>
      <c r="O7" s="88">
        <v>-30</v>
      </c>
      <c r="P7" s="88">
        <v>0</v>
      </c>
      <c r="Q7" s="88">
        <v>-20</v>
      </c>
      <c r="R7" s="88">
        <v>0</v>
      </c>
      <c r="S7" s="116">
        <v>0</v>
      </c>
      <c r="U7" s="115">
        <v>20.43</v>
      </c>
      <c r="V7" s="116">
        <v>-50</v>
      </c>
      <c r="W7">
        <v>9.64</v>
      </c>
      <c r="X7">
        <v>-30</v>
      </c>
      <c r="Y7">
        <v>10.79</v>
      </c>
      <c r="Z7">
        <v>-20</v>
      </c>
      <c r="AA7">
        <v>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10.8</v>
      </c>
      <c r="M8" s="116">
        <v>0</v>
      </c>
      <c r="N8" s="115">
        <v>-22</v>
      </c>
      <c r="O8" s="88">
        <v>-40</v>
      </c>
      <c r="P8" s="88">
        <v>0</v>
      </c>
      <c r="Q8" s="88">
        <v>-20</v>
      </c>
      <c r="R8" s="88">
        <v>0</v>
      </c>
      <c r="S8" s="116">
        <v>0</v>
      </c>
      <c r="U8" s="115">
        <v>10.8</v>
      </c>
      <c r="V8" s="116">
        <v>-82</v>
      </c>
      <c r="W8">
        <v>-22</v>
      </c>
      <c r="X8">
        <v>-40</v>
      </c>
      <c r="Y8">
        <v>10.8</v>
      </c>
      <c r="Z8">
        <v>-20</v>
      </c>
      <c r="AA8">
        <v>0</v>
      </c>
    </row>
    <row r="9" spans="1:27">
      <c r="G9" t="s">
        <v>51</v>
      </c>
      <c r="H9" s="115">
        <v>15.42</v>
      </c>
      <c r="I9" s="88">
        <v>0</v>
      </c>
      <c r="J9" s="88">
        <v>19.28</v>
      </c>
      <c r="K9" s="88">
        <v>0</v>
      </c>
      <c r="L9" s="88">
        <v>10.41</v>
      </c>
      <c r="M9" s="116">
        <v>0</v>
      </c>
      <c r="N9" s="115">
        <v>0</v>
      </c>
      <c r="O9" s="88">
        <v>-40</v>
      </c>
      <c r="P9" s="88">
        <v>0</v>
      </c>
      <c r="Q9" s="88">
        <v>-20</v>
      </c>
      <c r="R9" s="88">
        <v>0</v>
      </c>
      <c r="S9" s="116">
        <v>0</v>
      </c>
      <c r="U9" s="115">
        <v>45.11</v>
      </c>
      <c r="V9" s="116">
        <v>-60</v>
      </c>
      <c r="W9">
        <v>15.42</v>
      </c>
      <c r="X9">
        <v>-40</v>
      </c>
      <c r="Y9">
        <v>10.41</v>
      </c>
      <c r="Z9">
        <v>-20</v>
      </c>
      <c r="AA9">
        <v>19.28</v>
      </c>
    </row>
    <row r="10" spans="1:27">
      <c r="G10" t="s">
        <v>52</v>
      </c>
      <c r="H10" s="115">
        <v>0</v>
      </c>
      <c r="I10" s="88">
        <v>0</v>
      </c>
      <c r="J10" s="88">
        <v>19.28</v>
      </c>
      <c r="K10" s="88">
        <v>0</v>
      </c>
      <c r="L10" s="88">
        <v>10.41</v>
      </c>
      <c r="M10" s="116">
        <v>0</v>
      </c>
      <c r="N10" s="115">
        <v>-25</v>
      </c>
      <c r="O10" s="88">
        <v>-42</v>
      </c>
      <c r="P10" s="88">
        <v>0</v>
      </c>
      <c r="Q10" s="88">
        <v>-20</v>
      </c>
      <c r="R10" s="88">
        <v>0</v>
      </c>
      <c r="S10" s="116">
        <v>0</v>
      </c>
      <c r="U10" s="115">
        <v>29.69</v>
      </c>
      <c r="V10" s="116">
        <v>-87</v>
      </c>
      <c r="W10">
        <v>-25</v>
      </c>
      <c r="X10">
        <v>-42</v>
      </c>
      <c r="Y10">
        <v>10.41</v>
      </c>
      <c r="Z10">
        <v>-20</v>
      </c>
      <c r="AA10">
        <v>19.28</v>
      </c>
    </row>
    <row r="11" spans="1:27">
      <c r="G11" t="s">
        <v>53</v>
      </c>
      <c r="H11" s="115">
        <v>0</v>
      </c>
      <c r="I11" s="88">
        <v>0</v>
      </c>
      <c r="J11" s="88">
        <v>24.1</v>
      </c>
      <c r="K11" s="88">
        <v>0</v>
      </c>
      <c r="L11" s="88">
        <v>10.41</v>
      </c>
      <c r="M11" s="116">
        <v>0</v>
      </c>
      <c r="N11" s="115">
        <v>-36</v>
      </c>
      <c r="O11" s="88">
        <v>-45</v>
      </c>
      <c r="P11" s="88">
        <v>0</v>
      </c>
      <c r="Q11" s="88">
        <v>-20</v>
      </c>
      <c r="R11" s="88">
        <v>0</v>
      </c>
      <c r="S11" s="116">
        <v>0</v>
      </c>
      <c r="U11" s="115">
        <v>34.51</v>
      </c>
      <c r="V11" s="116">
        <v>-101</v>
      </c>
      <c r="W11">
        <v>-36</v>
      </c>
      <c r="X11">
        <v>-45</v>
      </c>
      <c r="Y11">
        <v>10.41</v>
      </c>
      <c r="Z11">
        <v>-20</v>
      </c>
      <c r="AA11">
        <v>24.1</v>
      </c>
    </row>
    <row r="12" spans="1:27">
      <c r="G12" t="s">
        <v>54</v>
      </c>
      <c r="H12" s="115">
        <v>0</v>
      </c>
      <c r="I12" s="88">
        <v>0</v>
      </c>
      <c r="J12" s="88">
        <v>24.1</v>
      </c>
      <c r="K12" s="88">
        <v>0</v>
      </c>
      <c r="L12" s="88">
        <v>10.41</v>
      </c>
      <c r="M12" s="116">
        <v>0</v>
      </c>
      <c r="N12" s="115">
        <v>-41</v>
      </c>
      <c r="O12" s="88">
        <v>-30</v>
      </c>
      <c r="P12" s="88">
        <v>0</v>
      </c>
      <c r="Q12" s="88">
        <v>-25</v>
      </c>
      <c r="R12" s="88">
        <v>0</v>
      </c>
      <c r="S12" s="116">
        <v>0</v>
      </c>
      <c r="U12" s="115">
        <v>34.51</v>
      </c>
      <c r="V12" s="116">
        <v>-96</v>
      </c>
      <c r="W12">
        <v>-41</v>
      </c>
      <c r="X12">
        <v>-30</v>
      </c>
      <c r="Y12">
        <v>10.41</v>
      </c>
      <c r="Z12">
        <v>-25</v>
      </c>
      <c r="AA12">
        <v>24.1</v>
      </c>
    </row>
    <row r="13" spans="1:27">
      <c r="G13" t="s">
        <v>55</v>
      </c>
      <c r="H13" s="115">
        <v>0</v>
      </c>
      <c r="I13" s="88">
        <v>0</v>
      </c>
      <c r="J13" s="88">
        <v>28.92</v>
      </c>
      <c r="K13" s="88">
        <v>0</v>
      </c>
      <c r="L13" s="88">
        <v>10.41</v>
      </c>
      <c r="M13" s="116">
        <v>0</v>
      </c>
      <c r="N13" s="115">
        <v>-56</v>
      </c>
      <c r="O13" s="88">
        <v>-35</v>
      </c>
      <c r="P13" s="88">
        <v>0</v>
      </c>
      <c r="Q13" s="88">
        <v>-25</v>
      </c>
      <c r="R13" s="88">
        <v>0</v>
      </c>
      <c r="S13" s="116">
        <v>0</v>
      </c>
      <c r="U13" s="115">
        <v>39.33</v>
      </c>
      <c r="V13" s="116">
        <v>-116</v>
      </c>
      <c r="W13">
        <v>-56</v>
      </c>
      <c r="X13">
        <v>-35</v>
      </c>
      <c r="Y13">
        <v>10.41</v>
      </c>
      <c r="Z13">
        <v>-25</v>
      </c>
      <c r="AA13">
        <v>28.92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10.41</v>
      </c>
      <c r="M14" s="116">
        <v>0</v>
      </c>
      <c r="N14" s="115">
        <v>-24</v>
      </c>
      <c r="O14" s="88">
        <v>-35</v>
      </c>
      <c r="P14" s="88">
        <v>0</v>
      </c>
      <c r="Q14" s="88">
        <v>-25</v>
      </c>
      <c r="R14" s="88">
        <v>0</v>
      </c>
      <c r="S14" s="116">
        <v>0</v>
      </c>
      <c r="U14" s="115">
        <v>10.41</v>
      </c>
      <c r="V14" s="116">
        <v>-84</v>
      </c>
      <c r="W14">
        <v>-24</v>
      </c>
      <c r="X14">
        <v>-35</v>
      </c>
      <c r="Y14">
        <v>10.41</v>
      </c>
      <c r="Z14">
        <v>-25</v>
      </c>
      <c r="AA14">
        <v>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10.41</v>
      </c>
      <c r="M15" s="116">
        <v>0</v>
      </c>
      <c r="N15" s="115">
        <v>-63</v>
      </c>
      <c r="O15" s="88">
        <v>-20</v>
      </c>
      <c r="P15" s="88">
        <v>-80</v>
      </c>
      <c r="Q15" s="88">
        <v>-25</v>
      </c>
      <c r="R15" s="88">
        <v>0</v>
      </c>
      <c r="S15" s="116">
        <v>0</v>
      </c>
      <c r="U15" s="115">
        <v>10.41</v>
      </c>
      <c r="V15" s="116">
        <v>-188</v>
      </c>
      <c r="W15">
        <v>-63</v>
      </c>
      <c r="X15">
        <v>-20</v>
      </c>
      <c r="Y15">
        <v>10.41</v>
      </c>
      <c r="Z15">
        <v>-25</v>
      </c>
      <c r="AA15">
        <v>-80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10.41</v>
      </c>
      <c r="M16" s="116">
        <v>0</v>
      </c>
      <c r="N16" s="115">
        <v>-14</v>
      </c>
      <c r="O16" s="88">
        <v>-20</v>
      </c>
      <c r="P16" s="88">
        <v>-20</v>
      </c>
      <c r="Q16" s="88">
        <v>-25</v>
      </c>
      <c r="R16" s="88">
        <v>0</v>
      </c>
      <c r="S16" s="116">
        <v>0</v>
      </c>
      <c r="U16" s="115">
        <v>10.41</v>
      </c>
      <c r="V16" s="116">
        <v>-79</v>
      </c>
      <c r="W16">
        <v>-14</v>
      </c>
      <c r="X16">
        <v>-20</v>
      </c>
      <c r="Y16">
        <v>10.41</v>
      </c>
      <c r="Z16">
        <v>-25</v>
      </c>
      <c r="AA16">
        <v>-20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10.6</v>
      </c>
      <c r="M17" s="116">
        <v>0</v>
      </c>
      <c r="N17" s="115">
        <v>-34</v>
      </c>
      <c r="O17" s="88">
        <v>-35</v>
      </c>
      <c r="P17" s="88">
        <v>-30</v>
      </c>
      <c r="Q17" s="88">
        <v>-25</v>
      </c>
      <c r="R17" s="88">
        <v>0</v>
      </c>
      <c r="S17" s="116">
        <v>0</v>
      </c>
      <c r="U17" s="115">
        <v>10.6</v>
      </c>
      <c r="V17" s="116">
        <v>-124</v>
      </c>
      <c r="W17">
        <v>-34</v>
      </c>
      <c r="X17">
        <v>-35</v>
      </c>
      <c r="Y17">
        <v>10.6</v>
      </c>
      <c r="Z17">
        <v>-25</v>
      </c>
      <c r="AA17">
        <v>-30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10.8</v>
      </c>
      <c r="M18" s="116">
        <v>0</v>
      </c>
      <c r="N18" s="115">
        <v>-31</v>
      </c>
      <c r="O18" s="88">
        <v>-35</v>
      </c>
      <c r="P18" s="88">
        <v>-90</v>
      </c>
      <c r="Q18" s="88">
        <v>-25</v>
      </c>
      <c r="R18" s="88">
        <v>0</v>
      </c>
      <c r="S18" s="116">
        <v>0</v>
      </c>
      <c r="U18" s="115">
        <v>10.8</v>
      </c>
      <c r="V18" s="116">
        <v>-181</v>
      </c>
      <c r="W18">
        <v>-31</v>
      </c>
      <c r="X18">
        <v>-35</v>
      </c>
      <c r="Y18">
        <v>10.8</v>
      </c>
      <c r="Z18">
        <v>-25</v>
      </c>
      <c r="AA18">
        <v>-90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10.89</v>
      </c>
      <c r="M19" s="116">
        <v>0</v>
      </c>
      <c r="N19" s="115">
        <v>-14</v>
      </c>
      <c r="O19" s="88">
        <v>-30</v>
      </c>
      <c r="P19" s="88">
        <v>-150</v>
      </c>
      <c r="Q19" s="88">
        <v>-25</v>
      </c>
      <c r="R19" s="88">
        <v>0</v>
      </c>
      <c r="S19" s="116">
        <v>0</v>
      </c>
      <c r="U19" s="115">
        <v>10.89</v>
      </c>
      <c r="V19" s="116">
        <v>-219</v>
      </c>
      <c r="W19">
        <v>-14</v>
      </c>
      <c r="X19">
        <v>-30</v>
      </c>
      <c r="Y19">
        <v>10.89</v>
      </c>
      <c r="Z19">
        <v>-25</v>
      </c>
      <c r="AA19">
        <v>-150</v>
      </c>
    </row>
    <row r="20" spans="7:27">
      <c r="G20" t="s">
        <v>62</v>
      </c>
      <c r="H20" s="115">
        <v>0</v>
      </c>
      <c r="I20" s="88">
        <v>0</v>
      </c>
      <c r="J20" s="88">
        <v>24.09</v>
      </c>
      <c r="K20" s="88">
        <v>0</v>
      </c>
      <c r="L20" s="88">
        <v>11.57</v>
      </c>
      <c r="M20" s="116">
        <v>0</v>
      </c>
      <c r="N20" s="115">
        <v>-13</v>
      </c>
      <c r="O20" s="88">
        <v>-30</v>
      </c>
      <c r="P20" s="88">
        <v>0</v>
      </c>
      <c r="Q20" s="88">
        <v>-25</v>
      </c>
      <c r="R20" s="88">
        <v>0</v>
      </c>
      <c r="S20" s="116">
        <v>0</v>
      </c>
      <c r="U20" s="115">
        <v>35.659999999999997</v>
      </c>
      <c r="V20" s="116">
        <v>-68</v>
      </c>
      <c r="W20">
        <v>-13</v>
      </c>
      <c r="X20">
        <v>-30</v>
      </c>
      <c r="Y20">
        <v>11.57</v>
      </c>
      <c r="Z20">
        <v>-25</v>
      </c>
      <c r="AA20">
        <v>24.09</v>
      </c>
    </row>
    <row r="21" spans="7:27">
      <c r="G21" t="s">
        <v>63</v>
      </c>
      <c r="H21" s="115">
        <v>0</v>
      </c>
      <c r="I21" s="88">
        <v>0</v>
      </c>
      <c r="J21" s="88">
        <v>19.27</v>
      </c>
      <c r="K21" s="88">
        <v>0</v>
      </c>
      <c r="L21" s="88">
        <v>11.57</v>
      </c>
      <c r="M21" s="116">
        <v>0</v>
      </c>
      <c r="N21" s="115">
        <v>-17</v>
      </c>
      <c r="O21" s="88">
        <v>-35</v>
      </c>
      <c r="P21" s="88">
        <v>0</v>
      </c>
      <c r="Q21" s="88">
        <v>-25</v>
      </c>
      <c r="R21" s="88">
        <v>0</v>
      </c>
      <c r="S21" s="116">
        <v>0</v>
      </c>
      <c r="U21" s="115">
        <v>30.84</v>
      </c>
      <c r="V21" s="116">
        <v>-77</v>
      </c>
      <c r="W21">
        <v>-17</v>
      </c>
      <c r="X21">
        <v>-35</v>
      </c>
      <c r="Y21">
        <v>11.57</v>
      </c>
      <c r="Z21">
        <v>-25</v>
      </c>
      <c r="AA21">
        <v>19.27</v>
      </c>
    </row>
    <row r="22" spans="7:27">
      <c r="G22" t="s">
        <v>64</v>
      </c>
      <c r="H22" s="115">
        <v>0</v>
      </c>
      <c r="I22" s="88">
        <v>0</v>
      </c>
      <c r="J22" s="88">
        <v>9.64</v>
      </c>
      <c r="K22" s="88">
        <v>0</v>
      </c>
      <c r="L22" s="88">
        <v>12.05</v>
      </c>
      <c r="M22" s="116">
        <v>0</v>
      </c>
      <c r="N22" s="115">
        <v>-22</v>
      </c>
      <c r="O22" s="88">
        <v>-35</v>
      </c>
      <c r="P22" s="88">
        <v>0</v>
      </c>
      <c r="Q22" s="88">
        <v>-25</v>
      </c>
      <c r="R22" s="88">
        <v>0</v>
      </c>
      <c r="S22" s="116">
        <v>0</v>
      </c>
      <c r="U22" s="115">
        <v>21.69</v>
      </c>
      <c r="V22" s="116">
        <v>-82</v>
      </c>
      <c r="W22">
        <v>-22</v>
      </c>
      <c r="X22">
        <v>-35</v>
      </c>
      <c r="Y22">
        <v>12.05</v>
      </c>
      <c r="Z22">
        <v>-25</v>
      </c>
      <c r="AA22">
        <v>9.64</v>
      </c>
    </row>
    <row r="23" spans="7:27">
      <c r="G23" t="s">
        <v>65</v>
      </c>
      <c r="H23" s="115">
        <v>0</v>
      </c>
      <c r="I23" s="88">
        <v>0</v>
      </c>
      <c r="J23" s="88">
        <v>9.64</v>
      </c>
      <c r="K23" s="88">
        <v>0</v>
      </c>
      <c r="L23" s="88">
        <v>13.11</v>
      </c>
      <c r="M23" s="116">
        <v>0</v>
      </c>
      <c r="N23" s="115">
        <v>-45</v>
      </c>
      <c r="O23" s="88">
        <v>-40</v>
      </c>
      <c r="P23" s="88">
        <v>0</v>
      </c>
      <c r="Q23" s="88">
        <v>-25</v>
      </c>
      <c r="R23" s="88">
        <v>0</v>
      </c>
      <c r="S23" s="116">
        <v>0</v>
      </c>
      <c r="U23" s="115">
        <v>22.75</v>
      </c>
      <c r="V23" s="116">
        <v>-110</v>
      </c>
      <c r="W23">
        <v>-45</v>
      </c>
      <c r="X23">
        <v>-40</v>
      </c>
      <c r="Y23">
        <v>13.11</v>
      </c>
      <c r="Z23">
        <v>-25</v>
      </c>
      <c r="AA23">
        <v>9.64</v>
      </c>
    </row>
    <row r="24" spans="7:27">
      <c r="G24" t="s">
        <v>66</v>
      </c>
      <c r="H24" s="115">
        <v>0</v>
      </c>
      <c r="I24" s="88">
        <v>0</v>
      </c>
      <c r="J24" s="88">
        <v>19.28</v>
      </c>
      <c r="K24" s="88">
        <v>0</v>
      </c>
      <c r="L24" s="88">
        <v>13.88</v>
      </c>
      <c r="M24" s="116">
        <v>0</v>
      </c>
      <c r="N24" s="115">
        <v>-17</v>
      </c>
      <c r="O24" s="88">
        <v>-35</v>
      </c>
      <c r="P24" s="88">
        <v>0</v>
      </c>
      <c r="Q24" s="88">
        <v>-25</v>
      </c>
      <c r="R24" s="88">
        <v>0</v>
      </c>
      <c r="S24" s="116">
        <v>0</v>
      </c>
      <c r="U24" s="115">
        <v>33.159999999999997</v>
      </c>
      <c r="V24" s="116">
        <v>-77</v>
      </c>
      <c r="W24">
        <v>-17</v>
      </c>
      <c r="X24">
        <v>-35</v>
      </c>
      <c r="Y24">
        <v>13.88</v>
      </c>
      <c r="Z24">
        <v>-25</v>
      </c>
      <c r="AA24">
        <v>19.28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16.579999999999998</v>
      </c>
      <c r="M25" s="116">
        <v>0</v>
      </c>
      <c r="N25" s="115">
        <v>0</v>
      </c>
      <c r="O25" s="88">
        <v>-30</v>
      </c>
      <c r="P25" s="88">
        <v>0</v>
      </c>
      <c r="Q25" s="88">
        <v>-25</v>
      </c>
      <c r="R25" s="88">
        <v>0</v>
      </c>
      <c r="S25" s="116">
        <v>0</v>
      </c>
      <c r="U25" s="115">
        <v>16.579999999999998</v>
      </c>
      <c r="V25" s="116">
        <v>-55</v>
      </c>
      <c r="W25">
        <v>0</v>
      </c>
      <c r="X25">
        <v>-30</v>
      </c>
      <c r="Y25">
        <v>16.579999999999998</v>
      </c>
      <c r="Z25">
        <v>-25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17.829999999999998</v>
      </c>
      <c r="M26" s="116">
        <v>0</v>
      </c>
      <c r="N26" s="115">
        <v>0</v>
      </c>
      <c r="O26" s="88">
        <v>-35</v>
      </c>
      <c r="P26" s="88">
        <v>0</v>
      </c>
      <c r="Q26" s="88">
        <v>-25</v>
      </c>
      <c r="R26" s="88">
        <v>0</v>
      </c>
      <c r="S26" s="116">
        <v>0</v>
      </c>
      <c r="U26" s="115">
        <v>17.829999999999998</v>
      </c>
      <c r="V26" s="116">
        <v>-60</v>
      </c>
      <c r="W26">
        <v>0</v>
      </c>
      <c r="X26">
        <v>-35</v>
      </c>
      <c r="Y26">
        <v>17.829999999999998</v>
      </c>
      <c r="Z26">
        <v>-25</v>
      </c>
      <c r="AA26">
        <v>0</v>
      </c>
    </row>
    <row r="27" spans="7:27">
      <c r="G27" t="s">
        <v>69</v>
      </c>
      <c r="H27" s="115">
        <v>2.89</v>
      </c>
      <c r="I27" s="88">
        <v>0</v>
      </c>
      <c r="J27" s="88">
        <v>0</v>
      </c>
      <c r="K27" s="88">
        <v>0</v>
      </c>
      <c r="L27" s="88">
        <v>19.760000000000002</v>
      </c>
      <c r="M27" s="116">
        <v>0</v>
      </c>
      <c r="N27" s="115">
        <v>0</v>
      </c>
      <c r="O27" s="88">
        <v>0</v>
      </c>
      <c r="P27" s="88">
        <v>-25</v>
      </c>
      <c r="Q27" s="88">
        <v>-20</v>
      </c>
      <c r="R27" s="88">
        <v>0</v>
      </c>
      <c r="S27" s="116">
        <v>0</v>
      </c>
      <c r="U27" s="115">
        <v>22.65</v>
      </c>
      <c r="V27" s="116">
        <v>-45</v>
      </c>
      <c r="W27">
        <v>2.89</v>
      </c>
      <c r="X27">
        <v>0</v>
      </c>
      <c r="Y27">
        <v>19.760000000000002</v>
      </c>
      <c r="Z27">
        <v>-20</v>
      </c>
      <c r="AA27">
        <v>-25</v>
      </c>
    </row>
    <row r="28" spans="7:27">
      <c r="G28" t="s">
        <v>70</v>
      </c>
      <c r="H28" s="115">
        <v>10.6</v>
      </c>
      <c r="I28" s="88">
        <v>0</v>
      </c>
      <c r="J28" s="88">
        <v>0</v>
      </c>
      <c r="K28" s="88">
        <v>0</v>
      </c>
      <c r="L28" s="88">
        <v>20.53</v>
      </c>
      <c r="M28" s="116">
        <v>0</v>
      </c>
      <c r="N28" s="115">
        <v>0</v>
      </c>
      <c r="O28" s="88">
        <v>0</v>
      </c>
      <c r="P28" s="88">
        <v>-10</v>
      </c>
      <c r="Q28" s="88">
        <v>-20</v>
      </c>
      <c r="R28" s="88">
        <v>0</v>
      </c>
      <c r="S28" s="116">
        <v>0</v>
      </c>
      <c r="U28" s="115">
        <v>31.13</v>
      </c>
      <c r="V28" s="116">
        <v>-30</v>
      </c>
      <c r="W28">
        <v>10.6</v>
      </c>
      <c r="X28">
        <v>0</v>
      </c>
      <c r="Y28">
        <v>20.53</v>
      </c>
      <c r="Z28">
        <v>-20</v>
      </c>
      <c r="AA28">
        <v>-10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22.17</v>
      </c>
      <c r="M29" s="116">
        <v>0</v>
      </c>
      <c r="N29" s="115">
        <v>0</v>
      </c>
      <c r="O29" s="88">
        <v>0</v>
      </c>
      <c r="P29" s="88">
        <v>0</v>
      </c>
      <c r="Q29" s="88">
        <v>-20</v>
      </c>
      <c r="R29" s="88">
        <v>0</v>
      </c>
      <c r="S29" s="116">
        <v>0</v>
      </c>
      <c r="U29" s="115">
        <v>22.17</v>
      </c>
      <c r="V29" s="116">
        <v>-20</v>
      </c>
      <c r="W29">
        <v>0</v>
      </c>
      <c r="X29">
        <v>0</v>
      </c>
      <c r="Y29">
        <v>22.17</v>
      </c>
      <c r="Z29">
        <v>-20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22.65</v>
      </c>
      <c r="M30" s="116">
        <v>0</v>
      </c>
      <c r="N30" s="115">
        <v>0</v>
      </c>
      <c r="O30" s="88">
        <v>0</v>
      </c>
      <c r="P30" s="88">
        <v>0</v>
      </c>
      <c r="Q30" s="88">
        <v>-15</v>
      </c>
      <c r="R30" s="88">
        <v>0</v>
      </c>
      <c r="S30" s="116">
        <v>0</v>
      </c>
      <c r="U30" s="115">
        <v>22.65</v>
      </c>
      <c r="V30" s="116">
        <v>-15</v>
      </c>
      <c r="W30">
        <v>0</v>
      </c>
      <c r="X30">
        <v>0</v>
      </c>
      <c r="Y30">
        <v>22.65</v>
      </c>
      <c r="Z30">
        <v>-15</v>
      </c>
      <c r="AA30">
        <v>0</v>
      </c>
    </row>
    <row r="31" spans="7:27">
      <c r="G31" t="s">
        <v>73</v>
      </c>
      <c r="H31" s="115">
        <v>16.39</v>
      </c>
      <c r="I31" s="88">
        <v>0</v>
      </c>
      <c r="J31" s="88">
        <v>0</v>
      </c>
      <c r="K31" s="88">
        <v>0</v>
      </c>
      <c r="L31" s="88">
        <v>23.13</v>
      </c>
      <c r="M31" s="116">
        <v>0</v>
      </c>
      <c r="N31" s="115">
        <v>0</v>
      </c>
      <c r="O31" s="88">
        <v>0</v>
      </c>
      <c r="P31" s="88">
        <v>0</v>
      </c>
      <c r="Q31" s="88">
        <v>-15</v>
      </c>
      <c r="R31" s="88">
        <v>0</v>
      </c>
      <c r="S31" s="116">
        <v>0</v>
      </c>
      <c r="U31" s="115">
        <v>39.520000000000003</v>
      </c>
      <c r="V31" s="116">
        <v>-15</v>
      </c>
      <c r="W31">
        <v>16.39</v>
      </c>
      <c r="X31">
        <v>0</v>
      </c>
      <c r="Y31">
        <v>23.13</v>
      </c>
      <c r="Z31">
        <v>-15</v>
      </c>
      <c r="AA31">
        <v>0</v>
      </c>
    </row>
    <row r="32" spans="7:27">
      <c r="G32" t="s">
        <v>74</v>
      </c>
      <c r="H32" s="115">
        <v>14.46</v>
      </c>
      <c r="I32" s="88">
        <v>0</v>
      </c>
      <c r="J32" s="88">
        <v>0</v>
      </c>
      <c r="K32" s="88">
        <v>0</v>
      </c>
      <c r="L32" s="88">
        <v>23.52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37.979999999999997</v>
      </c>
      <c r="V32" s="116">
        <v>0</v>
      </c>
      <c r="W32">
        <v>14.46</v>
      </c>
      <c r="X32">
        <v>0</v>
      </c>
      <c r="Y32">
        <v>23.52</v>
      </c>
      <c r="Z32">
        <v>0</v>
      </c>
      <c r="AA32">
        <v>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22.75</v>
      </c>
      <c r="M33" s="116">
        <v>0</v>
      </c>
      <c r="N33" s="115">
        <v>0</v>
      </c>
      <c r="O33" s="88">
        <v>-17</v>
      </c>
      <c r="P33" s="88">
        <v>0</v>
      </c>
      <c r="Q33" s="88">
        <v>0</v>
      </c>
      <c r="R33" s="88">
        <v>0</v>
      </c>
      <c r="S33" s="116">
        <v>0</v>
      </c>
      <c r="U33" s="115">
        <v>22.75</v>
      </c>
      <c r="V33" s="116">
        <v>-17</v>
      </c>
      <c r="W33">
        <v>0</v>
      </c>
      <c r="X33">
        <v>-17</v>
      </c>
      <c r="Y33">
        <v>22.75</v>
      </c>
      <c r="Z33">
        <v>0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21.59</v>
      </c>
      <c r="M34" s="116">
        <v>0</v>
      </c>
      <c r="N34" s="115">
        <v>0</v>
      </c>
      <c r="O34" s="88">
        <v>-7</v>
      </c>
      <c r="P34" s="88">
        <v>-15</v>
      </c>
      <c r="Q34" s="88">
        <v>0</v>
      </c>
      <c r="R34" s="88">
        <v>0</v>
      </c>
      <c r="S34" s="116">
        <v>0</v>
      </c>
      <c r="U34" s="115">
        <v>21.59</v>
      </c>
      <c r="V34" s="116">
        <v>-22</v>
      </c>
      <c r="W34">
        <v>0</v>
      </c>
      <c r="X34">
        <v>-7</v>
      </c>
      <c r="Y34">
        <v>21.59</v>
      </c>
      <c r="Z34">
        <v>0</v>
      </c>
      <c r="AA34">
        <v>-15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20.72</v>
      </c>
      <c r="M35" s="116">
        <v>0</v>
      </c>
      <c r="N35" s="115">
        <v>-28</v>
      </c>
      <c r="O35" s="88">
        <v>0</v>
      </c>
      <c r="P35" s="88">
        <v>-210</v>
      </c>
      <c r="Q35" s="88">
        <v>0</v>
      </c>
      <c r="R35" s="88">
        <v>0</v>
      </c>
      <c r="S35" s="116">
        <v>0</v>
      </c>
      <c r="U35" s="115">
        <v>20.72</v>
      </c>
      <c r="V35" s="116">
        <v>-238</v>
      </c>
      <c r="W35">
        <v>-28</v>
      </c>
      <c r="X35">
        <v>0</v>
      </c>
      <c r="Y35">
        <v>20.72</v>
      </c>
      <c r="Z35">
        <v>0</v>
      </c>
      <c r="AA35">
        <v>-210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19.95</v>
      </c>
      <c r="M36" s="116">
        <v>0</v>
      </c>
      <c r="N36" s="115">
        <v>-54</v>
      </c>
      <c r="O36" s="88">
        <v>0</v>
      </c>
      <c r="P36" s="88">
        <v>-50</v>
      </c>
      <c r="Q36" s="88">
        <v>0</v>
      </c>
      <c r="R36" s="88">
        <v>0</v>
      </c>
      <c r="S36" s="116">
        <v>0</v>
      </c>
      <c r="U36" s="115">
        <v>19.95</v>
      </c>
      <c r="V36" s="116">
        <v>-104</v>
      </c>
      <c r="W36">
        <v>-54</v>
      </c>
      <c r="X36">
        <v>0</v>
      </c>
      <c r="Y36">
        <v>19.95</v>
      </c>
      <c r="Z36">
        <v>0</v>
      </c>
      <c r="AA36">
        <v>-50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19.18</v>
      </c>
      <c r="M37" s="116">
        <v>0</v>
      </c>
      <c r="N37" s="115">
        <v>-113</v>
      </c>
      <c r="O37" s="88">
        <v>0</v>
      </c>
      <c r="P37" s="88">
        <v>-115</v>
      </c>
      <c r="Q37" s="88">
        <v>0</v>
      </c>
      <c r="R37" s="88">
        <v>0</v>
      </c>
      <c r="S37" s="116">
        <v>0</v>
      </c>
      <c r="U37" s="115">
        <v>19.18</v>
      </c>
      <c r="V37" s="116">
        <v>-228</v>
      </c>
      <c r="W37">
        <v>-113</v>
      </c>
      <c r="X37">
        <v>0</v>
      </c>
      <c r="Y37">
        <v>19.18</v>
      </c>
      <c r="Z37">
        <v>0</v>
      </c>
      <c r="AA37">
        <v>-115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18.600000000000001</v>
      </c>
      <c r="M38" s="116">
        <v>0</v>
      </c>
      <c r="N38" s="115">
        <v>-116</v>
      </c>
      <c r="O38" s="88">
        <v>0</v>
      </c>
      <c r="P38" s="88">
        <v>-20</v>
      </c>
      <c r="Q38" s="88">
        <v>0</v>
      </c>
      <c r="R38" s="88">
        <v>0</v>
      </c>
      <c r="S38" s="116">
        <v>0</v>
      </c>
      <c r="U38" s="115">
        <v>18.600000000000001</v>
      </c>
      <c r="V38" s="116">
        <v>-136</v>
      </c>
      <c r="W38">
        <v>-116</v>
      </c>
      <c r="X38">
        <v>0</v>
      </c>
      <c r="Y38">
        <v>18.600000000000001</v>
      </c>
      <c r="Z38">
        <v>0</v>
      </c>
      <c r="AA38">
        <v>-20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18.12</v>
      </c>
      <c r="M39" s="116">
        <v>0</v>
      </c>
      <c r="N39" s="115">
        <v>-101</v>
      </c>
      <c r="O39" s="88">
        <v>0</v>
      </c>
      <c r="P39" s="88">
        <v>-40</v>
      </c>
      <c r="Q39" s="88">
        <v>0</v>
      </c>
      <c r="R39" s="88">
        <v>0</v>
      </c>
      <c r="S39" s="116">
        <v>0</v>
      </c>
      <c r="U39" s="115">
        <v>18.12</v>
      </c>
      <c r="V39" s="116">
        <v>-141</v>
      </c>
      <c r="W39">
        <v>-101</v>
      </c>
      <c r="X39">
        <v>0</v>
      </c>
      <c r="Y39">
        <v>18.12</v>
      </c>
      <c r="Z39">
        <v>0</v>
      </c>
      <c r="AA39">
        <v>-40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18.02</v>
      </c>
      <c r="M40" s="116">
        <v>0</v>
      </c>
      <c r="N40" s="115">
        <v>-64</v>
      </c>
      <c r="O40" s="88">
        <v>0</v>
      </c>
      <c r="P40" s="88">
        <v>-55</v>
      </c>
      <c r="Q40" s="88">
        <v>0</v>
      </c>
      <c r="R40" s="88">
        <v>0</v>
      </c>
      <c r="S40" s="116">
        <v>0</v>
      </c>
      <c r="U40" s="115">
        <v>18.02</v>
      </c>
      <c r="V40" s="116">
        <v>-119</v>
      </c>
      <c r="W40">
        <v>-64</v>
      </c>
      <c r="X40">
        <v>0</v>
      </c>
      <c r="Y40">
        <v>18.02</v>
      </c>
      <c r="Z40">
        <v>0</v>
      </c>
      <c r="AA40">
        <v>-55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17.54</v>
      </c>
      <c r="M41" s="116">
        <v>0</v>
      </c>
      <c r="N41" s="115">
        <v>-49</v>
      </c>
      <c r="O41" s="88">
        <v>-22</v>
      </c>
      <c r="P41" s="88">
        <v>-65</v>
      </c>
      <c r="Q41" s="88">
        <v>0</v>
      </c>
      <c r="R41" s="88">
        <v>0</v>
      </c>
      <c r="S41" s="116">
        <v>0</v>
      </c>
      <c r="U41" s="115">
        <v>17.54</v>
      </c>
      <c r="V41" s="116">
        <v>-136</v>
      </c>
      <c r="W41">
        <v>-49</v>
      </c>
      <c r="X41">
        <v>-22</v>
      </c>
      <c r="Y41">
        <v>17.54</v>
      </c>
      <c r="Z41">
        <v>0</v>
      </c>
      <c r="AA41">
        <v>-65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16.39</v>
      </c>
      <c r="M42" s="116">
        <v>0</v>
      </c>
      <c r="N42" s="115">
        <v>-39</v>
      </c>
      <c r="O42" s="88">
        <v>-19</v>
      </c>
      <c r="P42" s="88">
        <v>-55</v>
      </c>
      <c r="Q42" s="88">
        <v>0</v>
      </c>
      <c r="R42" s="88">
        <v>0</v>
      </c>
      <c r="S42" s="116">
        <v>0</v>
      </c>
      <c r="U42" s="115">
        <v>16.39</v>
      </c>
      <c r="V42" s="116">
        <v>-113</v>
      </c>
      <c r="W42">
        <v>-39</v>
      </c>
      <c r="X42">
        <v>-19</v>
      </c>
      <c r="Y42">
        <v>16.39</v>
      </c>
      <c r="Z42">
        <v>0</v>
      </c>
      <c r="AA42">
        <v>-55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15.9</v>
      </c>
      <c r="M43" s="116">
        <v>0</v>
      </c>
      <c r="N43" s="115">
        <v>-28</v>
      </c>
      <c r="O43" s="88">
        <v>-30</v>
      </c>
      <c r="P43" s="88">
        <v>-65</v>
      </c>
      <c r="Q43" s="88">
        <v>0</v>
      </c>
      <c r="R43" s="88">
        <v>0</v>
      </c>
      <c r="S43" s="116">
        <v>0</v>
      </c>
      <c r="U43" s="115">
        <v>15.9</v>
      </c>
      <c r="V43" s="116">
        <v>-123</v>
      </c>
      <c r="W43">
        <v>-28</v>
      </c>
      <c r="X43">
        <v>-30</v>
      </c>
      <c r="Y43">
        <v>15.9</v>
      </c>
      <c r="Z43">
        <v>0</v>
      </c>
      <c r="AA43">
        <v>-65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15.81</v>
      </c>
      <c r="M44" s="116">
        <v>0</v>
      </c>
      <c r="N44" s="115">
        <v>-23</v>
      </c>
      <c r="O44" s="88">
        <v>-35</v>
      </c>
      <c r="P44" s="88">
        <v>-60</v>
      </c>
      <c r="Q44" s="88">
        <v>0</v>
      </c>
      <c r="R44" s="88">
        <v>0</v>
      </c>
      <c r="S44" s="116">
        <v>0</v>
      </c>
      <c r="U44" s="115">
        <v>15.81</v>
      </c>
      <c r="V44" s="116">
        <v>-118</v>
      </c>
      <c r="W44">
        <v>-23</v>
      </c>
      <c r="X44">
        <v>-35</v>
      </c>
      <c r="Y44">
        <v>15.81</v>
      </c>
      <c r="Z44">
        <v>0</v>
      </c>
      <c r="AA44">
        <v>-60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15.42</v>
      </c>
      <c r="M45" s="116">
        <v>0</v>
      </c>
      <c r="N45" s="115">
        <v>0</v>
      </c>
      <c r="O45" s="88">
        <v>-33</v>
      </c>
      <c r="P45" s="88">
        <v>-60</v>
      </c>
      <c r="Q45" s="88">
        <v>0</v>
      </c>
      <c r="R45" s="88">
        <v>0</v>
      </c>
      <c r="S45" s="116">
        <v>0</v>
      </c>
      <c r="U45" s="115">
        <v>15.42</v>
      </c>
      <c r="V45" s="116">
        <v>-93</v>
      </c>
      <c r="W45">
        <v>0</v>
      </c>
      <c r="X45">
        <v>-33</v>
      </c>
      <c r="Y45">
        <v>15.42</v>
      </c>
      <c r="Z45">
        <v>0</v>
      </c>
      <c r="AA45">
        <v>-60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15.23</v>
      </c>
      <c r="M46" s="116">
        <v>0</v>
      </c>
      <c r="N46" s="115">
        <v>0</v>
      </c>
      <c r="O46" s="88">
        <v>-33</v>
      </c>
      <c r="P46" s="88">
        <v>-55</v>
      </c>
      <c r="Q46" s="88">
        <v>0</v>
      </c>
      <c r="R46" s="88">
        <v>0</v>
      </c>
      <c r="S46" s="116">
        <v>0</v>
      </c>
      <c r="U46" s="115">
        <v>15.23</v>
      </c>
      <c r="V46" s="116">
        <v>-88</v>
      </c>
      <c r="W46">
        <v>0</v>
      </c>
      <c r="X46">
        <v>-33</v>
      </c>
      <c r="Y46">
        <v>15.23</v>
      </c>
      <c r="Z46">
        <v>0</v>
      </c>
      <c r="AA46">
        <v>-55</v>
      </c>
    </row>
    <row r="47" spans="7:27">
      <c r="G47" t="s">
        <v>89</v>
      </c>
      <c r="H47" s="115">
        <v>25.06</v>
      </c>
      <c r="I47" s="88">
        <v>0</v>
      </c>
      <c r="J47" s="88">
        <v>0</v>
      </c>
      <c r="K47" s="88">
        <v>0</v>
      </c>
      <c r="L47" s="88">
        <v>15.42</v>
      </c>
      <c r="M47" s="116">
        <v>0</v>
      </c>
      <c r="N47" s="115">
        <v>0</v>
      </c>
      <c r="O47" s="88">
        <v>-40</v>
      </c>
      <c r="P47" s="88">
        <v>-150</v>
      </c>
      <c r="Q47" s="88">
        <v>0</v>
      </c>
      <c r="R47" s="88">
        <v>0</v>
      </c>
      <c r="S47" s="116">
        <v>0</v>
      </c>
      <c r="U47" s="115">
        <v>40.479999999999997</v>
      </c>
      <c r="V47" s="116">
        <v>-190</v>
      </c>
      <c r="W47">
        <v>25.06</v>
      </c>
      <c r="X47">
        <v>-40</v>
      </c>
      <c r="Y47">
        <v>15.42</v>
      </c>
      <c r="Z47">
        <v>0</v>
      </c>
      <c r="AA47">
        <v>-150</v>
      </c>
    </row>
    <row r="48" spans="7:27">
      <c r="G48" t="s">
        <v>90</v>
      </c>
      <c r="H48" s="115">
        <v>21.2</v>
      </c>
      <c r="I48" s="88">
        <v>0</v>
      </c>
      <c r="J48" s="88">
        <v>0</v>
      </c>
      <c r="K48" s="88">
        <v>0</v>
      </c>
      <c r="L48" s="88">
        <v>14.75</v>
      </c>
      <c r="M48" s="116">
        <v>0</v>
      </c>
      <c r="N48" s="115">
        <v>0</v>
      </c>
      <c r="O48" s="88">
        <v>-30</v>
      </c>
      <c r="P48" s="88">
        <v>-95</v>
      </c>
      <c r="Q48" s="88">
        <v>0</v>
      </c>
      <c r="R48" s="88">
        <v>0</v>
      </c>
      <c r="S48" s="116">
        <v>0</v>
      </c>
      <c r="U48" s="115">
        <v>35.950000000000003</v>
      </c>
      <c r="V48" s="116">
        <v>-125</v>
      </c>
      <c r="W48">
        <v>21.2</v>
      </c>
      <c r="X48">
        <v>-30</v>
      </c>
      <c r="Y48">
        <v>14.75</v>
      </c>
      <c r="Z48">
        <v>0</v>
      </c>
      <c r="AA48">
        <v>-95</v>
      </c>
    </row>
    <row r="49" spans="7:27">
      <c r="G49" t="s">
        <v>91</v>
      </c>
      <c r="H49" s="115">
        <v>10.6</v>
      </c>
      <c r="I49" s="88">
        <v>0</v>
      </c>
      <c r="J49" s="88">
        <v>0</v>
      </c>
      <c r="K49" s="88">
        <v>0</v>
      </c>
      <c r="L49" s="88">
        <v>14.94</v>
      </c>
      <c r="M49" s="116">
        <v>0</v>
      </c>
      <c r="N49" s="115">
        <v>0</v>
      </c>
      <c r="O49" s="88">
        <v>-22</v>
      </c>
      <c r="P49" s="88">
        <v>-40</v>
      </c>
      <c r="Q49" s="88">
        <v>0</v>
      </c>
      <c r="R49" s="88">
        <v>0</v>
      </c>
      <c r="S49" s="116">
        <v>0</v>
      </c>
      <c r="U49" s="115">
        <v>25.54</v>
      </c>
      <c r="V49" s="116">
        <v>-62</v>
      </c>
      <c r="W49">
        <v>10.6</v>
      </c>
      <c r="X49">
        <v>-22</v>
      </c>
      <c r="Y49">
        <v>14.94</v>
      </c>
      <c r="Z49">
        <v>0</v>
      </c>
      <c r="AA49">
        <v>-40</v>
      </c>
    </row>
    <row r="50" spans="7:27">
      <c r="G50" t="s">
        <v>92</v>
      </c>
      <c r="H50" s="115">
        <v>15.42</v>
      </c>
      <c r="I50" s="88">
        <v>0</v>
      </c>
      <c r="J50" s="88">
        <v>0</v>
      </c>
      <c r="K50" s="88">
        <v>0</v>
      </c>
      <c r="L50" s="88">
        <v>14.94</v>
      </c>
      <c r="M50" s="116">
        <v>0</v>
      </c>
      <c r="N50" s="115">
        <v>0</v>
      </c>
      <c r="O50" s="88">
        <v>-21</v>
      </c>
      <c r="P50" s="88">
        <v>-20</v>
      </c>
      <c r="Q50" s="88">
        <v>0</v>
      </c>
      <c r="R50" s="88">
        <v>0</v>
      </c>
      <c r="S50" s="116">
        <v>0</v>
      </c>
      <c r="U50" s="115">
        <v>30.36</v>
      </c>
      <c r="V50" s="116">
        <v>-41</v>
      </c>
      <c r="W50">
        <v>15.42</v>
      </c>
      <c r="X50">
        <v>-21</v>
      </c>
      <c r="Y50">
        <v>14.94</v>
      </c>
      <c r="Z50">
        <v>0</v>
      </c>
      <c r="AA50">
        <v>-20</v>
      </c>
    </row>
    <row r="51" spans="7:27">
      <c r="G51" t="s">
        <v>93</v>
      </c>
      <c r="H51" s="115">
        <v>46.27</v>
      </c>
      <c r="I51" s="88">
        <v>0</v>
      </c>
      <c r="J51" s="88">
        <v>0</v>
      </c>
      <c r="K51" s="88">
        <v>0</v>
      </c>
      <c r="L51" s="88">
        <v>14.94</v>
      </c>
      <c r="M51" s="116">
        <v>0</v>
      </c>
      <c r="N51" s="115">
        <v>0</v>
      </c>
      <c r="O51" s="88">
        <v>-12</v>
      </c>
      <c r="P51" s="88">
        <v>-10</v>
      </c>
      <c r="Q51" s="88">
        <v>0</v>
      </c>
      <c r="R51" s="88">
        <v>0</v>
      </c>
      <c r="S51" s="116">
        <v>0</v>
      </c>
      <c r="U51" s="115">
        <v>61.21</v>
      </c>
      <c r="V51" s="116">
        <v>-22</v>
      </c>
      <c r="W51">
        <v>46.27</v>
      </c>
      <c r="X51">
        <v>-12</v>
      </c>
      <c r="Y51">
        <v>14.94</v>
      </c>
      <c r="Z51">
        <v>0</v>
      </c>
      <c r="AA51">
        <v>-10</v>
      </c>
    </row>
    <row r="52" spans="7:27">
      <c r="G52" t="s">
        <v>94</v>
      </c>
      <c r="H52" s="115">
        <v>51.09</v>
      </c>
      <c r="I52" s="88">
        <v>0</v>
      </c>
      <c r="J52" s="88">
        <v>0</v>
      </c>
      <c r="K52" s="88">
        <v>0</v>
      </c>
      <c r="L52" s="88">
        <v>13.49</v>
      </c>
      <c r="M52" s="116">
        <v>0</v>
      </c>
      <c r="N52" s="115">
        <v>0</v>
      </c>
      <c r="O52" s="88">
        <v>-11</v>
      </c>
      <c r="P52" s="88">
        <v>0</v>
      </c>
      <c r="Q52" s="88">
        <v>0</v>
      </c>
      <c r="R52" s="88">
        <v>0</v>
      </c>
      <c r="S52" s="116">
        <v>0</v>
      </c>
      <c r="U52" s="115">
        <v>64.58</v>
      </c>
      <c r="V52" s="116">
        <v>-11</v>
      </c>
      <c r="W52">
        <v>51.09</v>
      </c>
      <c r="X52">
        <v>-11</v>
      </c>
      <c r="Y52">
        <v>13.49</v>
      </c>
      <c r="Z52">
        <v>0</v>
      </c>
      <c r="AA52">
        <v>0</v>
      </c>
    </row>
    <row r="53" spans="7:27">
      <c r="G53" t="s">
        <v>95</v>
      </c>
      <c r="H53" s="115">
        <v>53.98</v>
      </c>
      <c r="I53" s="88">
        <v>0</v>
      </c>
      <c r="J53" s="88">
        <v>0</v>
      </c>
      <c r="K53" s="88">
        <v>0</v>
      </c>
      <c r="L53" s="88">
        <v>12.53</v>
      </c>
      <c r="M53" s="116">
        <v>0</v>
      </c>
      <c r="N53" s="115">
        <v>0</v>
      </c>
      <c r="O53" s="88">
        <v>-11</v>
      </c>
      <c r="P53" s="88">
        <v>0</v>
      </c>
      <c r="Q53" s="88">
        <v>0</v>
      </c>
      <c r="R53" s="88">
        <v>0</v>
      </c>
      <c r="S53" s="116">
        <v>0</v>
      </c>
      <c r="U53" s="115">
        <v>66.510000000000005</v>
      </c>
      <c r="V53" s="116">
        <v>-11</v>
      </c>
      <c r="W53">
        <v>53.98</v>
      </c>
      <c r="X53">
        <v>-11</v>
      </c>
      <c r="Y53">
        <v>12.53</v>
      </c>
      <c r="Z53">
        <v>0</v>
      </c>
      <c r="AA53">
        <v>0</v>
      </c>
    </row>
    <row r="54" spans="7:27">
      <c r="G54" t="s">
        <v>96</v>
      </c>
      <c r="H54" s="115">
        <v>51.09</v>
      </c>
      <c r="I54" s="88">
        <v>0</v>
      </c>
      <c r="J54" s="88">
        <v>0</v>
      </c>
      <c r="K54" s="88">
        <v>0</v>
      </c>
      <c r="L54" s="88">
        <v>12.53</v>
      </c>
      <c r="M54" s="116">
        <v>0</v>
      </c>
      <c r="N54" s="115">
        <v>0</v>
      </c>
      <c r="O54" s="88">
        <v>0</v>
      </c>
      <c r="P54" s="88">
        <v>-20</v>
      </c>
      <c r="Q54" s="88">
        <v>0</v>
      </c>
      <c r="R54" s="88">
        <v>0</v>
      </c>
      <c r="S54" s="116">
        <v>0</v>
      </c>
      <c r="U54" s="115">
        <v>63.62</v>
      </c>
      <c r="V54" s="116">
        <v>-20</v>
      </c>
      <c r="W54">
        <v>51.09</v>
      </c>
      <c r="X54">
        <v>0</v>
      </c>
      <c r="Y54">
        <v>12.53</v>
      </c>
      <c r="Z54">
        <v>0</v>
      </c>
      <c r="AA54">
        <v>-20</v>
      </c>
    </row>
    <row r="55" spans="7:27">
      <c r="G55" t="s">
        <v>97</v>
      </c>
      <c r="H55" s="115">
        <v>13.5</v>
      </c>
      <c r="I55" s="88">
        <v>0</v>
      </c>
      <c r="J55" s="88">
        <v>0</v>
      </c>
      <c r="K55" s="88">
        <v>0</v>
      </c>
      <c r="L55" s="88">
        <v>12.53</v>
      </c>
      <c r="M55" s="116">
        <v>0</v>
      </c>
      <c r="N55" s="115">
        <v>0</v>
      </c>
      <c r="O55" s="88">
        <v>-4</v>
      </c>
      <c r="P55" s="88">
        <v>0</v>
      </c>
      <c r="Q55" s="88">
        <v>0</v>
      </c>
      <c r="R55" s="88">
        <v>0</v>
      </c>
      <c r="S55" s="116">
        <v>0</v>
      </c>
      <c r="U55" s="115">
        <v>26.03</v>
      </c>
      <c r="V55" s="116">
        <v>-4</v>
      </c>
      <c r="W55">
        <v>13.5</v>
      </c>
      <c r="X55">
        <v>-4</v>
      </c>
      <c r="Y55">
        <v>12.53</v>
      </c>
      <c r="Z55">
        <v>0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12.05</v>
      </c>
      <c r="M56" s="116">
        <v>0</v>
      </c>
      <c r="N56" s="115">
        <v>-15</v>
      </c>
      <c r="O56" s="88">
        <v>-10</v>
      </c>
      <c r="P56" s="88">
        <v>0</v>
      </c>
      <c r="Q56" s="88">
        <v>0</v>
      </c>
      <c r="R56" s="88">
        <v>0</v>
      </c>
      <c r="S56" s="116">
        <v>0</v>
      </c>
      <c r="U56" s="115">
        <v>12.05</v>
      </c>
      <c r="V56" s="116">
        <v>-25</v>
      </c>
      <c r="W56">
        <v>-15</v>
      </c>
      <c r="X56">
        <v>-10</v>
      </c>
      <c r="Y56">
        <v>12.05</v>
      </c>
      <c r="Z56">
        <v>0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28.92</v>
      </c>
      <c r="K57" s="88">
        <v>0</v>
      </c>
      <c r="L57" s="88">
        <v>12.05</v>
      </c>
      <c r="M57" s="116">
        <v>0</v>
      </c>
      <c r="N57" s="115">
        <v>-28</v>
      </c>
      <c r="O57" s="88">
        <v>-61</v>
      </c>
      <c r="P57" s="88">
        <v>0</v>
      </c>
      <c r="Q57" s="88">
        <v>0</v>
      </c>
      <c r="R57" s="88">
        <v>0</v>
      </c>
      <c r="S57" s="116">
        <v>0</v>
      </c>
      <c r="U57" s="115">
        <v>40.97</v>
      </c>
      <c r="V57" s="116">
        <v>-89</v>
      </c>
      <c r="W57">
        <v>-28</v>
      </c>
      <c r="X57">
        <v>-61</v>
      </c>
      <c r="Y57">
        <v>12.05</v>
      </c>
      <c r="Z57">
        <v>0</v>
      </c>
      <c r="AA57">
        <v>28.92</v>
      </c>
    </row>
    <row r="58" spans="7:27">
      <c r="G58" t="s">
        <v>100</v>
      </c>
      <c r="H58" s="115">
        <v>0</v>
      </c>
      <c r="I58" s="88">
        <v>0</v>
      </c>
      <c r="J58" s="88">
        <v>19.27</v>
      </c>
      <c r="K58" s="88">
        <v>0</v>
      </c>
      <c r="L58" s="88">
        <v>11.57</v>
      </c>
      <c r="M58" s="116">
        <v>0</v>
      </c>
      <c r="N58" s="115">
        <v>-32</v>
      </c>
      <c r="O58" s="88">
        <v>-59</v>
      </c>
      <c r="P58" s="88">
        <v>0</v>
      </c>
      <c r="Q58" s="88">
        <v>0</v>
      </c>
      <c r="R58" s="88">
        <v>0</v>
      </c>
      <c r="S58" s="116">
        <v>0</v>
      </c>
      <c r="U58" s="115">
        <v>30.84</v>
      </c>
      <c r="V58" s="116">
        <v>-91</v>
      </c>
      <c r="W58">
        <v>-32</v>
      </c>
      <c r="X58">
        <v>-59</v>
      </c>
      <c r="Y58">
        <v>11.57</v>
      </c>
      <c r="Z58">
        <v>0</v>
      </c>
      <c r="AA58">
        <v>19.27</v>
      </c>
    </row>
    <row r="59" spans="7:27">
      <c r="G59" t="s">
        <v>101</v>
      </c>
      <c r="H59" s="115">
        <v>24.09</v>
      </c>
      <c r="I59" s="88">
        <v>0</v>
      </c>
      <c r="J59" s="88">
        <v>0</v>
      </c>
      <c r="K59" s="88">
        <v>0</v>
      </c>
      <c r="L59" s="88">
        <v>11.57</v>
      </c>
      <c r="M59" s="116">
        <v>0</v>
      </c>
      <c r="N59" s="115">
        <v>0</v>
      </c>
      <c r="O59" s="88">
        <v>-62</v>
      </c>
      <c r="P59" s="88">
        <v>-15</v>
      </c>
      <c r="Q59" s="88">
        <v>0</v>
      </c>
      <c r="R59" s="88">
        <v>0</v>
      </c>
      <c r="S59" s="116">
        <v>0</v>
      </c>
      <c r="U59" s="115">
        <v>35.659999999999997</v>
      </c>
      <c r="V59" s="116">
        <v>-77</v>
      </c>
      <c r="W59">
        <v>24.09</v>
      </c>
      <c r="X59">
        <v>-62</v>
      </c>
      <c r="Y59">
        <v>11.57</v>
      </c>
      <c r="Z59">
        <v>0</v>
      </c>
      <c r="AA59">
        <v>-15</v>
      </c>
    </row>
    <row r="60" spans="7:27">
      <c r="G60" t="s">
        <v>102</v>
      </c>
      <c r="H60" s="115">
        <v>16.39</v>
      </c>
      <c r="I60" s="88">
        <v>0</v>
      </c>
      <c r="J60" s="88">
        <v>0</v>
      </c>
      <c r="K60" s="88">
        <v>0</v>
      </c>
      <c r="L60" s="88">
        <v>11.08</v>
      </c>
      <c r="M60" s="116">
        <v>0</v>
      </c>
      <c r="N60" s="115">
        <v>0</v>
      </c>
      <c r="O60" s="88">
        <v>-54</v>
      </c>
      <c r="P60" s="88">
        <v>-10</v>
      </c>
      <c r="Q60" s="88">
        <v>0</v>
      </c>
      <c r="R60" s="88">
        <v>0</v>
      </c>
      <c r="S60" s="116">
        <v>0</v>
      </c>
      <c r="U60" s="115">
        <v>27.47</v>
      </c>
      <c r="V60" s="116">
        <v>-64</v>
      </c>
      <c r="W60">
        <v>16.39</v>
      </c>
      <c r="X60">
        <v>-54</v>
      </c>
      <c r="Y60">
        <v>11.08</v>
      </c>
      <c r="Z60">
        <v>0</v>
      </c>
      <c r="AA60">
        <v>-10</v>
      </c>
    </row>
    <row r="61" spans="7:27">
      <c r="G61" t="s">
        <v>103</v>
      </c>
      <c r="H61" s="115">
        <v>21.21</v>
      </c>
      <c r="I61" s="88">
        <v>0</v>
      </c>
      <c r="J61" s="88">
        <v>14.46</v>
      </c>
      <c r="K61" s="88">
        <v>0</v>
      </c>
      <c r="L61" s="88">
        <v>10.6</v>
      </c>
      <c r="M61" s="116">
        <v>0</v>
      </c>
      <c r="N61" s="115">
        <v>0</v>
      </c>
      <c r="O61" s="88">
        <v>-45</v>
      </c>
      <c r="P61" s="88">
        <v>0</v>
      </c>
      <c r="Q61" s="88">
        <v>0</v>
      </c>
      <c r="R61" s="88">
        <v>0</v>
      </c>
      <c r="S61" s="116">
        <v>0</v>
      </c>
      <c r="U61" s="115">
        <v>46.27</v>
      </c>
      <c r="V61" s="116">
        <v>-45</v>
      </c>
      <c r="W61">
        <v>21.21</v>
      </c>
      <c r="X61">
        <v>-45</v>
      </c>
      <c r="Y61">
        <v>10.6</v>
      </c>
      <c r="Z61">
        <v>0</v>
      </c>
      <c r="AA61">
        <v>14.46</v>
      </c>
    </row>
    <row r="62" spans="7:27">
      <c r="G62" t="s">
        <v>104</v>
      </c>
      <c r="H62" s="115">
        <v>34.700000000000003</v>
      </c>
      <c r="I62" s="88">
        <v>0</v>
      </c>
      <c r="J62" s="88">
        <v>19.28</v>
      </c>
      <c r="K62" s="88">
        <v>0</v>
      </c>
      <c r="L62" s="88">
        <v>10.6</v>
      </c>
      <c r="M62" s="116">
        <v>0</v>
      </c>
      <c r="N62" s="115">
        <v>0</v>
      </c>
      <c r="O62" s="88">
        <v>-36</v>
      </c>
      <c r="P62" s="88">
        <v>0</v>
      </c>
      <c r="Q62" s="88">
        <v>0</v>
      </c>
      <c r="R62" s="88">
        <v>0</v>
      </c>
      <c r="S62" s="116">
        <v>0</v>
      </c>
      <c r="U62" s="115">
        <v>64.58</v>
      </c>
      <c r="V62" s="116">
        <v>-36</v>
      </c>
      <c r="W62">
        <v>34.700000000000003</v>
      </c>
      <c r="X62">
        <v>-36</v>
      </c>
      <c r="Y62">
        <v>10.6</v>
      </c>
      <c r="Z62">
        <v>0</v>
      </c>
      <c r="AA62">
        <v>19.28</v>
      </c>
    </row>
    <row r="63" spans="7:27">
      <c r="G63" t="s">
        <v>105</v>
      </c>
      <c r="H63" s="115">
        <v>52.05</v>
      </c>
      <c r="I63" s="88">
        <v>0</v>
      </c>
      <c r="J63" s="88">
        <v>0</v>
      </c>
      <c r="K63" s="88">
        <v>0</v>
      </c>
      <c r="L63" s="88">
        <v>10.6</v>
      </c>
      <c r="M63" s="116">
        <v>0</v>
      </c>
      <c r="N63" s="115">
        <v>0</v>
      </c>
      <c r="O63" s="88">
        <v>-29</v>
      </c>
      <c r="P63" s="88">
        <v>-20</v>
      </c>
      <c r="Q63" s="88">
        <v>0</v>
      </c>
      <c r="R63" s="88">
        <v>0</v>
      </c>
      <c r="S63" s="116">
        <v>0</v>
      </c>
      <c r="U63" s="115">
        <v>62.65</v>
      </c>
      <c r="V63" s="116">
        <v>-49</v>
      </c>
      <c r="W63">
        <v>52.05</v>
      </c>
      <c r="X63">
        <v>-29</v>
      </c>
      <c r="Y63">
        <v>10.6</v>
      </c>
      <c r="Z63">
        <v>0</v>
      </c>
      <c r="AA63">
        <v>-20</v>
      </c>
    </row>
    <row r="64" spans="7:27">
      <c r="G64" t="s">
        <v>106</v>
      </c>
      <c r="H64" s="115">
        <v>69.400000000000006</v>
      </c>
      <c r="I64" s="88">
        <v>0</v>
      </c>
      <c r="J64" s="88">
        <v>0</v>
      </c>
      <c r="K64" s="88">
        <v>0</v>
      </c>
      <c r="L64" s="88">
        <v>10.99</v>
      </c>
      <c r="M64" s="116">
        <v>0</v>
      </c>
      <c r="N64" s="115">
        <v>0</v>
      </c>
      <c r="O64" s="88">
        <v>-21</v>
      </c>
      <c r="P64" s="88">
        <v>-70</v>
      </c>
      <c r="Q64" s="88">
        <v>0</v>
      </c>
      <c r="R64" s="88">
        <v>0</v>
      </c>
      <c r="S64" s="116">
        <v>0</v>
      </c>
      <c r="U64" s="115">
        <v>80.39</v>
      </c>
      <c r="V64" s="116">
        <v>-91</v>
      </c>
      <c r="W64">
        <v>69.400000000000006</v>
      </c>
      <c r="X64">
        <v>-21</v>
      </c>
      <c r="Y64">
        <v>10.99</v>
      </c>
      <c r="Z64">
        <v>0</v>
      </c>
      <c r="AA64">
        <v>-70</v>
      </c>
    </row>
    <row r="65" spans="7:27">
      <c r="G65" t="s">
        <v>107</v>
      </c>
      <c r="H65" s="115">
        <v>76.14</v>
      </c>
      <c r="I65" s="88">
        <v>8.68</v>
      </c>
      <c r="J65" s="88">
        <v>0</v>
      </c>
      <c r="K65" s="88">
        <v>0</v>
      </c>
      <c r="L65" s="88">
        <v>11.57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96.39</v>
      </c>
      <c r="V65" s="116">
        <v>0</v>
      </c>
      <c r="W65">
        <v>76.14</v>
      </c>
      <c r="X65">
        <v>8.68</v>
      </c>
      <c r="Y65">
        <v>11.57</v>
      </c>
      <c r="Z65">
        <v>0</v>
      </c>
      <c r="AA65">
        <v>0</v>
      </c>
    </row>
    <row r="66" spans="7:27">
      <c r="G66" t="s">
        <v>108</v>
      </c>
      <c r="H66" s="115">
        <v>65.540000000000006</v>
      </c>
      <c r="I66" s="88">
        <v>0</v>
      </c>
      <c r="J66" s="88">
        <v>0</v>
      </c>
      <c r="K66" s="88">
        <v>0</v>
      </c>
      <c r="L66" s="88">
        <v>12.34</v>
      </c>
      <c r="M66" s="116">
        <v>0</v>
      </c>
      <c r="N66" s="115">
        <v>0</v>
      </c>
      <c r="O66" s="88">
        <v>0</v>
      </c>
      <c r="P66" s="88">
        <v>-12</v>
      </c>
      <c r="Q66" s="88">
        <v>0</v>
      </c>
      <c r="R66" s="88">
        <v>0</v>
      </c>
      <c r="S66" s="116">
        <v>0</v>
      </c>
      <c r="U66" s="115">
        <v>77.88</v>
      </c>
      <c r="V66" s="116">
        <v>-12</v>
      </c>
      <c r="W66">
        <v>65.540000000000006</v>
      </c>
      <c r="X66">
        <v>0</v>
      </c>
      <c r="Y66">
        <v>12.34</v>
      </c>
      <c r="Z66">
        <v>0</v>
      </c>
      <c r="AA66">
        <v>-12</v>
      </c>
    </row>
    <row r="67" spans="7:27">
      <c r="G67" t="s">
        <v>109</v>
      </c>
      <c r="H67" s="115">
        <v>95.43</v>
      </c>
      <c r="I67" s="88">
        <v>0</v>
      </c>
      <c r="J67" s="88">
        <v>0</v>
      </c>
      <c r="K67" s="88">
        <v>0</v>
      </c>
      <c r="L67" s="88">
        <v>12.82</v>
      </c>
      <c r="M67" s="116">
        <v>0</v>
      </c>
      <c r="N67" s="115">
        <v>0</v>
      </c>
      <c r="O67" s="88">
        <v>0</v>
      </c>
      <c r="P67" s="88">
        <v>-72</v>
      </c>
      <c r="Q67" s="88">
        <v>0</v>
      </c>
      <c r="R67" s="88">
        <v>0</v>
      </c>
      <c r="S67" s="116">
        <v>0</v>
      </c>
      <c r="U67" s="115">
        <v>108.25</v>
      </c>
      <c r="V67" s="116">
        <v>-72</v>
      </c>
      <c r="W67">
        <v>95.43</v>
      </c>
      <c r="X67">
        <v>0</v>
      </c>
      <c r="Y67">
        <v>12.82</v>
      </c>
      <c r="Z67">
        <v>0</v>
      </c>
      <c r="AA67">
        <v>-72</v>
      </c>
    </row>
    <row r="68" spans="7:27">
      <c r="G68" t="s">
        <v>110</v>
      </c>
      <c r="H68" s="115">
        <v>102.17</v>
      </c>
      <c r="I68" s="88">
        <v>14.46</v>
      </c>
      <c r="J68" s="88">
        <v>0</v>
      </c>
      <c r="K68" s="88">
        <v>0</v>
      </c>
      <c r="L68" s="88">
        <v>12.82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129.44999999999999</v>
      </c>
      <c r="V68" s="116">
        <v>0</v>
      </c>
      <c r="W68">
        <v>102.17</v>
      </c>
      <c r="X68">
        <v>14.46</v>
      </c>
      <c r="Y68">
        <v>12.82</v>
      </c>
      <c r="Z68">
        <v>0</v>
      </c>
      <c r="AA68">
        <v>0</v>
      </c>
    </row>
    <row r="69" spans="7:27">
      <c r="G69" t="s">
        <v>111</v>
      </c>
      <c r="H69" s="115">
        <v>85.78</v>
      </c>
      <c r="I69" s="88">
        <v>9.64</v>
      </c>
      <c r="J69" s="88">
        <v>28.92</v>
      </c>
      <c r="K69" s="88">
        <v>0</v>
      </c>
      <c r="L69" s="88">
        <v>14.46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138.80000000000001</v>
      </c>
      <c r="V69" s="116">
        <v>0</v>
      </c>
      <c r="W69">
        <v>85.78</v>
      </c>
      <c r="X69">
        <v>9.64</v>
      </c>
      <c r="Y69">
        <v>14.46</v>
      </c>
      <c r="Z69">
        <v>0</v>
      </c>
      <c r="AA69">
        <v>28.92</v>
      </c>
    </row>
    <row r="70" spans="7:27">
      <c r="G70" t="s">
        <v>112</v>
      </c>
      <c r="H70" s="115">
        <v>74.22</v>
      </c>
      <c r="I70" s="88">
        <v>0</v>
      </c>
      <c r="J70" s="88">
        <v>28.92</v>
      </c>
      <c r="K70" s="88">
        <v>0</v>
      </c>
      <c r="L70" s="88">
        <v>15.42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118.56</v>
      </c>
      <c r="V70" s="116">
        <v>0</v>
      </c>
      <c r="W70">
        <v>74.22</v>
      </c>
      <c r="X70">
        <v>0</v>
      </c>
      <c r="Y70">
        <v>15.42</v>
      </c>
      <c r="Z70">
        <v>0</v>
      </c>
      <c r="AA70">
        <v>28.92</v>
      </c>
    </row>
    <row r="71" spans="7:27">
      <c r="G71" t="s">
        <v>113</v>
      </c>
      <c r="H71" s="115">
        <v>160.01</v>
      </c>
      <c r="I71" s="88">
        <v>0</v>
      </c>
      <c r="J71" s="88">
        <v>30.84</v>
      </c>
      <c r="K71" s="88">
        <v>0</v>
      </c>
      <c r="L71" s="88">
        <v>16.39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207.24</v>
      </c>
      <c r="V71" s="116">
        <v>0</v>
      </c>
      <c r="W71">
        <v>160.01</v>
      </c>
      <c r="X71">
        <v>0</v>
      </c>
      <c r="Y71">
        <v>16.39</v>
      </c>
      <c r="Z71">
        <v>0</v>
      </c>
      <c r="AA71">
        <v>30.84</v>
      </c>
    </row>
    <row r="72" spans="7:27">
      <c r="G72" t="s">
        <v>114</v>
      </c>
      <c r="H72" s="115">
        <v>184.1</v>
      </c>
      <c r="I72" s="88">
        <v>0</v>
      </c>
      <c r="J72" s="88">
        <v>33.74</v>
      </c>
      <c r="K72" s="88">
        <v>0</v>
      </c>
      <c r="L72" s="88">
        <v>16.87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234.71</v>
      </c>
      <c r="V72" s="116">
        <v>0</v>
      </c>
      <c r="W72">
        <v>184.1</v>
      </c>
      <c r="X72">
        <v>0</v>
      </c>
      <c r="Y72">
        <v>16.87</v>
      </c>
      <c r="Z72">
        <v>0</v>
      </c>
      <c r="AA72">
        <v>33.74</v>
      </c>
    </row>
    <row r="73" spans="7:27">
      <c r="G73" t="s">
        <v>115</v>
      </c>
      <c r="H73" s="115">
        <v>196.63</v>
      </c>
      <c r="I73" s="88">
        <v>19.28</v>
      </c>
      <c r="J73" s="88">
        <v>28.92</v>
      </c>
      <c r="K73" s="88">
        <v>0</v>
      </c>
      <c r="L73" s="88">
        <v>16.87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261.7</v>
      </c>
      <c r="V73" s="116">
        <v>0</v>
      </c>
      <c r="W73">
        <v>196.63</v>
      </c>
      <c r="X73">
        <v>19.28</v>
      </c>
      <c r="Y73">
        <v>16.87</v>
      </c>
      <c r="Z73">
        <v>0</v>
      </c>
      <c r="AA73">
        <v>28.92</v>
      </c>
    </row>
    <row r="74" spans="7:27">
      <c r="G74" t="s">
        <v>116</v>
      </c>
      <c r="H74" s="115">
        <v>177.36</v>
      </c>
      <c r="I74" s="88">
        <v>4.82</v>
      </c>
      <c r="J74" s="88">
        <v>31.81</v>
      </c>
      <c r="K74" s="88">
        <v>0</v>
      </c>
      <c r="L74" s="88">
        <v>17.059999999999999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231.05</v>
      </c>
      <c r="V74" s="116">
        <v>0</v>
      </c>
      <c r="W74">
        <v>177.36</v>
      </c>
      <c r="X74">
        <v>4.82</v>
      </c>
      <c r="Y74">
        <v>17.059999999999999</v>
      </c>
      <c r="Z74">
        <v>0</v>
      </c>
      <c r="AA74">
        <v>31.81</v>
      </c>
    </row>
    <row r="75" spans="7:27">
      <c r="G75" t="s">
        <v>117</v>
      </c>
      <c r="H75" s="115">
        <v>183.14</v>
      </c>
      <c r="I75" s="88">
        <v>16.39</v>
      </c>
      <c r="J75" s="88">
        <v>22.17</v>
      </c>
      <c r="K75" s="88">
        <v>0</v>
      </c>
      <c r="L75" s="88">
        <v>17.64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239.34</v>
      </c>
      <c r="V75" s="116">
        <v>0</v>
      </c>
      <c r="W75">
        <v>183.14</v>
      </c>
      <c r="X75">
        <v>16.39</v>
      </c>
      <c r="Y75">
        <v>17.64</v>
      </c>
      <c r="Z75">
        <v>0</v>
      </c>
      <c r="AA75">
        <v>22.17</v>
      </c>
    </row>
    <row r="76" spans="7:27">
      <c r="G76" t="s">
        <v>118</v>
      </c>
      <c r="H76" s="115">
        <v>174.47</v>
      </c>
      <c r="I76" s="88">
        <v>16.39</v>
      </c>
      <c r="J76" s="88">
        <v>36.630000000000003</v>
      </c>
      <c r="K76" s="88">
        <v>0</v>
      </c>
      <c r="L76" s="88">
        <v>18.02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245.51</v>
      </c>
      <c r="V76" s="116">
        <v>0</v>
      </c>
      <c r="W76">
        <v>174.47</v>
      </c>
      <c r="X76">
        <v>16.39</v>
      </c>
      <c r="Y76">
        <v>18.02</v>
      </c>
      <c r="Z76">
        <v>0</v>
      </c>
      <c r="AA76">
        <v>36.630000000000003</v>
      </c>
    </row>
    <row r="77" spans="7:27">
      <c r="G77" t="s">
        <v>119</v>
      </c>
      <c r="H77" s="115">
        <v>160.97</v>
      </c>
      <c r="I77" s="88">
        <v>64.58</v>
      </c>
      <c r="J77" s="88">
        <v>38.56</v>
      </c>
      <c r="K77" s="88">
        <v>0</v>
      </c>
      <c r="L77" s="88">
        <v>19.28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283.39</v>
      </c>
      <c r="V77" s="116">
        <v>0</v>
      </c>
      <c r="W77">
        <v>160.97</v>
      </c>
      <c r="X77">
        <v>64.58</v>
      </c>
      <c r="Y77">
        <v>19.28</v>
      </c>
      <c r="Z77">
        <v>0</v>
      </c>
      <c r="AA77">
        <v>38.56</v>
      </c>
    </row>
    <row r="78" spans="7:27">
      <c r="G78" t="s">
        <v>120</v>
      </c>
      <c r="H78" s="115">
        <v>168.67</v>
      </c>
      <c r="I78" s="88">
        <v>73.260000000000005</v>
      </c>
      <c r="J78" s="88">
        <v>38.56</v>
      </c>
      <c r="K78" s="88">
        <v>0</v>
      </c>
      <c r="L78" s="88">
        <v>19.760000000000002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300.25</v>
      </c>
      <c r="V78" s="116">
        <v>0</v>
      </c>
      <c r="W78">
        <v>168.67</v>
      </c>
      <c r="X78">
        <v>73.260000000000005</v>
      </c>
      <c r="Y78">
        <v>19.760000000000002</v>
      </c>
      <c r="Z78">
        <v>0</v>
      </c>
      <c r="AA78">
        <v>38.56</v>
      </c>
    </row>
    <row r="79" spans="7:27">
      <c r="G79" t="s">
        <v>121</v>
      </c>
      <c r="H79" s="115">
        <v>121.79</v>
      </c>
      <c r="I79" s="88">
        <v>61.77</v>
      </c>
      <c r="J79" s="88">
        <v>39.14</v>
      </c>
      <c r="K79" s="88">
        <v>0</v>
      </c>
      <c r="L79" s="88">
        <v>18.27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240.97</v>
      </c>
      <c r="V79" s="116">
        <v>0</v>
      </c>
      <c r="W79">
        <v>121.79</v>
      </c>
      <c r="X79">
        <v>61.77</v>
      </c>
      <c r="Y79">
        <v>18.27</v>
      </c>
      <c r="Z79">
        <v>0</v>
      </c>
      <c r="AA79">
        <v>39.14</v>
      </c>
    </row>
    <row r="80" spans="7:27">
      <c r="G80" t="s">
        <v>122</v>
      </c>
      <c r="H80" s="115">
        <v>127.23</v>
      </c>
      <c r="I80" s="88">
        <v>65.55</v>
      </c>
      <c r="J80" s="88">
        <v>43.38</v>
      </c>
      <c r="K80" s="88">
        <v>0</v>
      </c>
      <c r="L80" s="88">
        <v>20.239999999999998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256.39999999999998</v>
      </c>
      <c r="V80" s="116">
        <v>0</v>
      </c>
      <c r="W80">
        <v>127.23</v>
      </c>
      <c r="X80">
        <v>65.55</v>
      </c>
      <c r="Y80">
        <v>20.239999999999998</v>
      </c>
      <c r="Z80">
        <v>0</v>
      </c>
      <c r="AA80">
        <v>43.38</v>
      </c>
    </row>
    <row r="81" spans="7:27">
      <c r="G81" t="s">
        <v>123</v>
      </c>
      <c r="H81" s="115">
        <v>152.29</v>
      </c>
      <c r="I81" s="88">
        <v>63.62</v>
      </c>
      <c r="J81" s="88">
        <v>48.2</v>
      </c>
      <c r="K81" s="88">
        <v>0</v>
      </c>
      <c r="L81" s="88">
        <v>20.239999999999998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284.35000000000002</v>
      </c>
      <c r="V81" s="116">
        <v>0</v>
      </c>
      <c r="W81">
        <v>152.29</v>
      </c>
      <c r="X81">
        <v>63.62</v>
      </c>
      <c r="Y81">
        <v>20.239999999999998</v>
      </c>
      <c r="Z81">
        <v>0</v>
      </c>
      <c r="AA81">
        <v>48.2</v>
      </c>
    </row>
    <row r="82" spans="7:27">
      <c r="G82" t="s">
        <v>124</v>
      </c>
      <c r="H82" s="115">
        <v>129.16999999999999</v>
      </c>
      <c r="I82" s="88">
        <v>70.36</v>
      </c>
      <c r="J82" s="88">
        <v>53.01</v>
      </c>
      <c r="K82" s="88">
        <v>0</v>
      </c>
      <c r="L82" s="88">
        <v>19.28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271.82</v>
      </c>
      <c r="V82" s="116">
        <v>0</v>
      </c>
      <c r="W82">
        <v>129.16999999999999</v>
      </c>
      <c r="X82">
        <v>70.36</v>
      </c>
      <c r="Y82">
        <v>19.28</v>
      </c>
      <c r="Z82">
        <v>0</v>
      </c>
      <c r="AA82">
        <v>53.01</v>
      </c>
    </row>
    <row r="83" spans="7:27">
      <c r="G83" t="s">
        <v>125</v>
      </c>
      <c r="H83" s="115">
        <v>136.87</v>
      </c>
      <c r="I83" s="88">
        <v>61.69</v>
      </c>
      <c r="J83" s="88">
        <v>38.56</v>
      </c>
      <c r="K83" s="88">
        <v>0</v>
      </c>
      <c r="L83" s="88">
        <v>19.28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256.39999999999998</v>
      </c>
      <c r="V83" s="116">
        <v>0</v>
      </c>
      <c r="W83">
        <v>136.87</v>
      </c>
      <c r="X83">
        <v>61.69</v>
      </c>
      <c r="Y83">
        <v>19.28</v>
      </c>
      <c r="Z83">
        <v>0</v>
      </c>
      <c r="AA83">
        <v>38.56</v>
      </c>
    </row>
    <row r="84" spans="7:27">
      <c r="G84" t="s">
        <v>126</v>
      </c>
      <c r="H84" s="115">
        <v>133.97999999999999</v>
      </c>
      <c r="I84" s="88">
        <v>59.76</v>
      </c>
      <c r="J84" s="88">
        <v>38.56</v>
      </c>
      <c r="K84" s="88">
        <v>0</v>
      </c>
      <c r="L84" s="88">
        <v>17.829999999999998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250.13</v>
      </c>
      <c r="V84" s="116">
        <v>0</v>
      </c>
      <c r="W84">
        <v>133.97999999999999</v>
      </c>
      <c r="X84">
        <v>59.76</v>
      </c>
      <c r="Y84">
        <v>17.829999999999998</v>
      </c>
      <c r="Z84">
        <v>0</v>
      </c>
      <c r="AA84">
        <v>38.56</v>
      </c>
    </row>
    <row r="85" spans="7:27">
      <c r="G85" t="s">
        <v>127</v>
      </c>
      <c r="H85" s="115">
        <v>90.61</v>
      </c>
      <c r="I85" s="88">
        <v>53.01</v>
      </c>
      <c r="J85" s="88">
        <v>38.56</v>
      </c>
      <c r="K85" s="88">
        <v>0</v>
      </c>
      <c r="L85" s="88">
        <v>16.87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199.05</v>
      </c>
      <c r="V85" s="116">
        <v>0</v>
      </c>
      <c r="W85">
        <v>90.61</v>
      </c>
      <c r="X85">
        <v>53.01</v>
      </c>
      <c r="Y85">
        <v>16.87</v>
      </c>
      <c r="Z85">
        <v>0</v>
      </c>
      <c r="AA85">
        <v>38.56</v>
      </c>
    </row>
    <row r="86" spans="7:27">
      <c r="G86" t="s">
        <v>128</v>
      </c>
      <c r="H86" s="115">
        <v>85.78</v>
      </c>
      <c r="I86" s="88">
        <v>44.34</v>
      </c>
      <c r="J86" s="88">
        <v>43.38</v>
      </c>
      <c r="K86" s="88">
        <v>0</v>
      </c>
      <c r="L86" s="88">
        <v>16.87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190.37</v>
      </c>
      <c r="V86" s="116">
        <v>0</v>
      </c>
      <c r="W86">
        <v>85.78</v>
      </c>
      <c r="X86">
        <v>44.34</v>
      </c>
      <c r="Y86">
        <v>16.87</v>
      </c>
      <c r="Z86">
        <v>0</v>
      </c>
      <c r="AA86">
        <v>43.38</v>
      </c>
    </row>
    <row r="87" spans="7:27">
      <c r="G87" t="s">
        <v>129</v>
      </c>
      <c r="H87" s="115">
        <v>63.62</v>
      </c>
      <c r="I87" s="88">
        <v>32.770000000000003</v>
      </c>
      <c r="J87" s="88">
        <v>57.83</v>
      </c>
      <c r="K87" s="88">
        <v>0</v>
      </c>
      <c r="L87" s="88">
        <v>16.39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170.61</v>
      </c>
      <c r="V87" s="116">
        <v>0</v>
      </c>
      <c r="W87">
        <v>63.62</v>
      </c>
      <c r="X87">
        <v>32.770000000000003</v>
      </c>
      <c r="Y87">
        <v>16.39</v>
      </c>
      <c r="Z87">
        <v>0</v>
      </c>
      <c r="AA87">
        <v>57.83</v>
      </c>
    </row>
    <row r="88" spans="7:27">
      <c r="G88" t="s">
        <v>130</v>
      </c>
      <c r="H88" s="115">
        <v>64.58</v>
      </c>
      <c r="I88" s="88">
        <v>33.74</v>
      </c>
      <c r="J88" s="88">
        <v>57.83</v>
      </c>
      <c r="K88" s="88">
        <v>0</v>
      </c>
      <c r="L88" s="88">
        <v>15.42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171.57</v>
      </c>
      <c r="V88" s="116">
        <v>0</v>
      </c>
      <c r="W88">
        <v>64.58</v>
      </c>
      <c r="X88">
        <v>33.74</v>
      </c>
      <c r="Y88">
        <v>15.42</v>
      </c>
      <c r="Z88">
        <v>0</v>
      </c>
      <c r="AA88">
        <v>57.83</v>
      </c>
    </row>
    <row r="89" spans="7:27">
      <c r="G89" t="s">
        <v>131</v>
      </c>
      <c r="H89" s="115">
        <v>40.479999999999997</v>
      </c>
      <c r="I89" s="88">
        <v>23.13</v>
      </c>
      <c r="J89" s="88">
        <v>38.56</v>
      </c>
      <c r="K89" s="88">
        <v>0</v>
      </c>
      <c r="L89" s="88">
        <v>14.46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116.63</v>
      </c>
      <c r="V89" s="116">
        <v>0</v>
      </c>
      <c r="W89">
        <v>40.479999999999997</v>
      </c>
      <c r="X89">
        <v>23.13</v>
      </c>
      <c r="Y89">
        <v>14.46</v>
      </c>
      <c r="Z89">
        <v>0</v>
      </c>
      <c r="AA89">
        <v>38.56</v>
      </c>
    </row>
    <row r="90" spans="7:27">
      <c r="G90" t="s">
        <v>132</v>
      </c>
      <c r="H90" s="115">
        <v>54.95</v>
      </c>
      <c r="I90" s="88">
        <v>22.17</v>
      </c>
      <c r="J90" s="88">
        <v>53.01</v>
      </c>
      <c r="K90" s="88">
        <v>0</v>
      </c>
      <c r="L90" s="88">
        <v>14.46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144.58000000000001</v>
      </c>
      <c r="V90" s="116">
        <v>0</v>
      </c>
      <c r="W90">
        <v>54.95</v>
      </c>
      <c r="X90">
        <v>22.17</v>
      </c>
      <c r="Y90">
        <v>14.46</v>
      </c>
      <c r="Z90">
        <v>0</v>
      </c>
      <c r="AA90">
        <v>53.01</v>
      </c>
    </row>
    <row r="91" spans="7:27">
      <c r="G91" t="s">
        <v>133</v>
      </c>
      <c r="H91" s="115">
        <v>95.43</v>
      </c>
      <c r="I91" s="88">
        <v>43.38</v>
      </c>
      <c r="J91" s="88">
        <v>62.65</v>
      </c>
      <c r="K91" s="88">
        <v>0</v>
      </c>
      <c r="L91" s="88">
        <v>13.49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214.95</v>
      </c>
      <c r="V91" s="116">
        <v>0</v>
      </c>
      <c r="W91">
        <v>95.43</v>
      </c>
      <c r="X91">
        <v>43.38</v>
      </c>
      <c r="Y91">
        <v>13.49</v>
      </c>
      <c r="Z91">
        <v>0</v>
      </c>
      <c r="AA91">
        <v>62.65</v>
      </c>
    </row>
    <row r="92" spans="7:27">
      <c r="G92" t="s">
        <v>134</v>
      </c>
      <c r="H92" s="115">
        <v>111.82</v>
      </c>
      <c r="I92" s="88">
        <v>44.34</v>
      </c>
      <c r="J92" s="88">
        <v>96.39</v>
      </c>
      <c r="K92" s="88">
        <v>0</v>
      </c>
      <c r="L92" s="88">
        <v>13.49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266.04000000000002</v>
      </c>
      <c r="V92" s="116">
        <v>0</v>
      </c>
      <c r="W92">
        <v>111.82</v>
      </c>
      <c r="X92">
        <v>44.34</v>
      </c>
      <c r="Y92">
        <v>13.49</v>
      </c>
      <c r="Z92">
        <v>0</v>
      </c>
      <c r="AA92">
        <v>96.39</v>
      </c>
    </row>
    <row r="93" spans="7:27">
      <c r="G93" t="s">
        <v>135</v>
      </c>
      <c r="H93" s="115">
        <v>60.73</v>
      </c>
      <c r="I93" s="88">
        <v>18.309999999999999</v>
      </c>
      <c r="J93" s="88">
        <v>81.94</v>
      </c>
      <c r="K93" s="88">
        <v>0</v>
      </c>
      <c r="L93" s="88">
        <v>13.49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174.47</v>
      </c>
      <c r="V93" s="116">
        <v>0</v>
      </c>
      <c r="W93">
        <v>60.73</v>
      </c>
      <c r="X93">
        <v>18.309999999999999</v>
      </c>
      <c r="Y93">
        <v>13.49</v>
      </c>
      <c r="Z93">
        <v>0</v>
      </c>
      <c r="AA93">
        <v>81.94</v>
      </c>
    </row>
    <row r="94" spans="7:27">
      <c r="G94" t="s">
        <v>136</v>
      </c>
      <c r="H94" s="115">
        <v>61.69</v>
      </c>
      <c r="I94" s="88">
        <v>25.06</v>
      </c>
      <c r="J94" s="88">
        <v>81.94</v>
      </c>
      <c r="K94" s="88">
        <v>0</v>
      </c>
      <c r="L94" s="88">
        <v>13.01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181.7</v>
      </c>
      <c r="V94" s="116">
        <v>0</v>
      </c>
      <c r="W94">
        <v>61.69</v>
      </c>
      <c r="X94">
        <v>25.06</v>
      </c>
      <c r="Y94">
        <v>13.01</v>
      </c>
      <c r="Z94">
        <v>0</v>
      </c>
      <c r="AA94">
        <v>81.94</v>
      </c>
    </row>
    <row r="95" spans="7:27">
      <c r="G95" t="s">
        <v>137</v>
      </c>
      <c r="H95" s="115">
        <v>47.23</v>
      </c>
      <c r="I95" s="88">
        <v>22.17</v>
      </c>
      <c r="J95" s="88">
        <v>62.66</v>
      </c>
      <c r="K95" s="88">
        <v>0</v>
      </c>
      <c r="L95" s="88">
        <v>12.53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144.58000000000001</v>
      </c>
      <c r="V95" s="116">
        <v>0</v>
      </c>
      <c r="W95">
        <v>47.23</v>
      </c>
      <c r="X95">
        <v>22.17</v>
      </c>
      <c r="Y95">
        <v>12.53</v>
      </c>
      <c r="Z95">
        <v>0</v>
      </c>
      <c r="AA95">
        <v>62.66</v>
      </c>
    </row>
    <row r="96" spans="7:27">
      <c r="G96" t="s">
        <v>138</v>
      </c>
      <c r="H96" s="115">
        <v>41.45</v>
      </c>
      <c r="I96" s="88">
        <v>11.57</v>
      </c>
      <c r="J96" s="88">
        <v>62.65</v>
      </c>
      <c r="K96" s="88">
        <v>0</v>
      </c>
      <c r="L96" s="88">
        <v>12.05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127.72</v>
      </c>
      <c r="V96" s="116">
        <v>0</v>
      </c>
      <c r="W96">
        <v>41.45</v>
      </c>
      <c r="X96">
        <v>11.57</v>
      </c>
      <c r="Y96">
        <v>12.05</v>
      </c>
      <c r="Z96">
        <v>0</v>
      </c>
      <c r="AA96">
        <v>62.65</v>
      </c>
    </row>
    <row r="97" spans="1:83">
      <c r="G97" t="s">
        <v>139</v>
      </c>
      <c r="H97" s="115">
        <v>57.83</v>
      </c>
      <c r="I97" s="88">
        <v>6.75</v>
      </c>
      <c r="J97" s="88">
        <v>57.83</v>
      </c>
      <c r="K97" s="88">
        <v>0</v>
      </c>
      <c r="L97" s="88">
        <v>11.57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133.97999999999999</v>
      </c>
      <c r="V97" s="116">
        <v>0</v>
      </c>
      <c r="W97">
        <v>57.83</v>
      </c>
      <c r="X97">
        <v>6.75</v>
      </c>
      <c r="Y97">
        <v>11.57</v>
      </c>
      <c r="Z97">
        <v>0</v>
      </c>
      <c r="AA97">
        <v>57.83</v>
      </c>
    </row>
    <row r="98" spans="1:83">
      <c r="G98" t="s">
        <v>140</v>
      </c>
      <c r="H98" s="115">
        <v>49.16</v>
      </c>
      <c r="I98" s="88">
        <v>0</v>
      </c>
      <c r="J98" s="88">
        <v>57.84</v>
      </c>
      <c r="K98" s="88">
        <v>0</v>
      </c>
      <c r="L98" s="88">
        <v>11.08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118.08</v>
      </c>
      <c r="V98" s="116">
        <v>0</v>
      </c>
      <c r="W98">
        <v>49.16</v>
      </c>
      <c r="X98">
        <v>0</v>
      </c>
      <c r="Y98">
        <v>11.08</v>
      </c>
      <c r="Z98">
        <v>0</v>
      </c>
      <c r="AA98">
        <v>57.84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1.0827724999999995</v>
      </c>
      <c r="I99" s="111">
        <f t="shared" ref="I99:BQ99" si="1">SUM(I3:I98)/4000</f>
        <v>0.24774749999999998</v>
      </c>
      <c r="J99" s="111">
        <f t="shared" si="1"/>
        <v>0.43415500000000001</v>
      </c>
      <c r="K99" s="111">
        <f t="shared" si="1"/>
        <v>0</v>
      </c>
      <c r="L99" s="111">
        <f t="shared" si="1"/>
        <v>0.35578249999999995</v>
      </c>
      <c r="M99" s="111">
        <f t="shared" si="1"/>
        <v>0</v>
      </c>
      <c r="N99" s="110">
        <f t="shared" si="1"/>
        <v>-0.29099999999999998</v>
      </c>
      <c r="O99" s="111">
        <f t="shared" si="1"/>
        <v>-0.36399999999999999</v>
      </c>
      <c r="P99" s="111">
        <f t="shared" si="1"/>
        <v>-0.45100000000000001</v>
      </c>
      <c r="Q99" s="111">
        <f t="shared" si="1"/>
        <v>-0.15625</v>
      </c>
      <c r="R99" s="111">
        <f t="shared" si="1"/>
        <v>0</v>
      </c>
      <c r="S99" s="112">
        <f t="shared" si="1"/>
        <v>0</v>
      </c>
      <c r="U99" s="110">
        <f t="shared" si="1"/>
        <v>2.1204524999999999</v>
      </c>
      <c r="V99" s="112">
        <f t="shared" si="1"/>
        <v>-1.2622500000000001</v>
      </c>
      <c r="W99">
        <f t="shared" si="1"/>
        <v>0.79177249999999988</v>
      </c>
      <c r="X99">
        <f t="shared" si="1"/>
        <v>-0.11625250000000001</v>
      </c>
      <c r="Y99">
        <f t="shared" si="1"/>
        <v>0.35578249999999995</v>
      </c>
      <c r="Z99">
        <f t="shared" si="1"/>
        <v>-0.15625</v>
      </c>
      <c r="AA99">
        <f t="shared" si="1"/>
        <v>-1.6844999999999888E-2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99" sqref="W99:X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44999</v>
      </c>
      <c r="U2" s="115" t="s">
        <v>231</v>
      </c>
      <c r="V2" s="116" t="s">
        <v>230</v>
      </c>
      <c r="W2" s="30" t="s">
        <v>152</v>
      </c>
      <c r="X2" t="s">
        <v>491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3.66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3.66</v>
      </c>
      <c r="W3">
        <v>0</v>
      </c>
      <c r="X3">
        <v>3.66</v>
      </c>
    </row>
    <row r="4" spans="1:24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1.74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1.74</v>
      </c>
      <c r="W4">
        <v>0</v>
      </c>
      <c r="X4">
        <v>1.74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2.12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2.12</v>
      </c>
      <c r="W5">
        <v>0</v>
      </c>
      <c r="X5">
        <v>2.12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2.2200000000000002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2.2200000000000002</v>
      </c>
      <c r="W6">
        <v>0</v>
      </c>
      <c r="X6">
        <v>2.2200000000000002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3.37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3.37</v>
      </c>
      <c r="W7">
        <v>0</v>
      </c>
      <c r="X7">
        <v>3.37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4.1399999999999997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4.1399999999999997</v>
      </c>
      <c r="W8">
        <v>0</v>
      </c>
      <c r="X8">
        <v>4.1399999999999997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1.35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1.35</v>
      </c>
      <c r="W9">
        <v>0</v>
      </c>
      <c r="X9">
        <v>1.35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1.54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1.54</v>
      </c>
      <c r="W10">
        <v>0</v>
      </c>
      <c r="X10">
        <v>1.54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1.1599999999999999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1.1599999999999999</v>
      </c>
      <c r="W12">
        <v>0</v>
      </c>
      <c r="X12">
        <v>1.1599999999999999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0.28999999999999998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0.28999999999999998</v>
      </c>
      <c r="W13">
        <v>0</v>
      </c>
      <c r="X13">
        <v>0.28999999999999998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1.1599999999999999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1.1599999999999999</v>
      </c>
      <c r="W14">
        <v>0</v>
      </c>
      <c r="X14">
        <v>1.1599999999999999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5.1100000000000003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5.1100000000000003</v>
      </c>
      <c r="W15">
        <v>0</v>
      </c>
      <c r="X15">
        <v>5.1100000000000003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4.1399999999999997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4.1399999999999997</v>
      </c>
      <c r="W16">
        <v>0</v>
      </c>
      <c r="X16">
        <v>4.1399999999999997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4.63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4.63</v>
      </c>
      <c r="W17">
        <v>0</v>
      </c>
      <c r="X17">
        <v>4.63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5.4</v>
      </c>
      <c r="W18">
        <v>0</v>
      </c>
      <c r="X18">
        <v>5.4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6.46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6.46</v>
      </c>
      <c r="W19">
        <v>0</v>
      </c>
      <c r="X19">
        <v>6.46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8.8699999999999992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8.8699999999999992</v>
      </c>
      <c r="W20">
        <v>0</v>
      </c>
      <c r="X20">
        <v>8.8699999999999992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11.18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11.18</v>
      </c>
      <c r="W21">
        <v>0</v>
      </c>
      <c r="X21">
        <v>11.18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8.8699999999999992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8.8699999999999992</v>
      </c>
      <c r="W22">
        <v>0</v>
      </c>
      <c r="X22">
        <v>8.8699999999999992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9.4499999999999993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9.4499999999999993</v>
      </c>
      <c r="W23">
        <v>0</v>
      </c>
      <c r="X23">
        <v>9.4499999999999993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6.94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6.94</v>
      </c>
      <c r="W24">
        <v>0</v>
      </c>
      <c r="X24">
        <v>6.94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8.9600000000000009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8.9600000000000009</v>
      </c>
      <c r="W25">
        <v>0</v>
      </c>
      <c r="X25">
        <v>8.9600000000000009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8.48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8.48</v>
      </c>
      <c r="W26">
        <v>0</v>
      </c>
      <c r="X26">
        <v>8.48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19.28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19.28</v>
      </c>
      <c r="W35">
        <v>19.28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19.28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19.28</v>
      </c>
      <c r="W36">
        <v>19.28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19.28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19.28</v>
      </c>
      <c r="W37">
        <v>19.28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24.1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24.1</v>
      </c>
      <c r="W38">
        <v>24.1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28.92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28.92</v>
      </c>
      <c r="W39">
        <v>28.92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33.74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33.74</v>
      </c>
      <c r="W40">
        <v>33.74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38.56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38.56</v>
      </c>
      <c r="W41">
        <v>38.56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43.38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43.38</v>
      </c>
      <c r="W42">
        <v>43.38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53.01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53.01</v>
      </c>
      <c r="W43">
        <v>53.01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53.01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53.01</v>
      </c>
      <c r="W44">
        <v>53.01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53.01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53.01</v>
      </c>
      <c r="W45">
        <v>53.01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53.01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53.01</v>
      </c>
      <c r="W46">
        <v>53.01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57.83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57.83</v>
      </c>
      <c r="W47">
        <v>57.83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57.83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57.83</v>
      </c>
      <c r="W48">
        <v>57.83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57.83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57.83</v>
      </c>
      <c r="W49">
        <v>57.83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57.83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57.83</v>
      </c>
      <c r="W50">
        <v>57.83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57.83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57.83</v>
      </c>
      <c r="W51">
        <v>57.83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57.83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57.83</v>
      </c>
      <c r="W52">
        <v>57.83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57.83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57.83</v>
      </c>
      <c r="W53">
        <v>57.83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57.83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57.83</v>
      </c>
      <c r="W54">
        <v>57.83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53.01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53.01</v>
      </c>
      <c r="W55">
        <v>53.01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53.01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53.01</v>
      </c>
      <c r="W56">
        <v>53.01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53.01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53.01</v>
      </c>
      <c r="W57">
        <v>53.01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53.01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53.01</v>
      </c>
      <c r="W58">
        <v>53.01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53.01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53.01</v>
      </c>
      <c r="W59">
        <v>53.01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53.01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53.01</v>
      </c>
      <c r="W60">
        <v>53.01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53.01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53.01</v>
      </c>
      <c r="W61">
        <v>53.01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53.01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53.01</v>
      </c>
      <c r="W62">
        <v>53.01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57.83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57.83</v>
      </c>
      <c r="W63">
        <v>57.83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57.83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57.83</v>
      </c>
      <c r="W64">
        <v>57.83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57.83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57.83</v>
      </c>
      <c r="W65">
        <v>57.83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53.01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53.01</v>
      </c>
      <c r="W66">
        <v>53.01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53.01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53.01</v>
      </c>
      <c r="W67">
        <v>53.01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53.01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53.01</v>
      </c>
      <c r="W68">
        <v>53.01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53.01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53.01</v>
      </c>
      <c r="W69">
        <v>53.01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48.2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48.2</v>
      </c>
      <c r="W70">
        <v>48.2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48.2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48.2</v>
      </c>
      <c r="W71">
        <v>48.2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43.38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43.38</v>
      </c>
      <c r="W72">
        <v>43.38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38.56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38.56</v>
      </c>
      <c r="W73">
        <v>38.56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38.56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38.56</v>
      </c>
      <c r="W74">
        <v>38.56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23.89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23.89</v>
      </c>
      <c r="W75">
        <v>23.89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20.37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20.37</v>
      </c>
      <c r="W76">
        <v>20.37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20.190000000000001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20.190000000000001</v>
      </c>
      <c r="W77">
        <v>20.190000000000001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33.74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33.74</v>
      </c>
      <c r="W78">
        <v>33.74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18.22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18.22</v>
      </c>
      <c r="W79">
        <v>18.22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19.16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19.16</v>
      </c>
      <c r="W80">
        <v>19.16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28.92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28.92</v>
      </c>
      <c r="W81">
        <v>28.92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28.92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28.92</v>
      </c>
      <c r="W82">
        <v>28.92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19.28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19.28</v>
      </c>
      <c r="W83">
        <v>19.28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19.28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19.28</v>
      </c>
      <c r="W84">
        <v>19.28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13.65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13.65</v>
      </c>
      <c r="W85">
        <v>13.65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8.68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8.68</v>
      </c>
      <c r="W86">
        <v>8.68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0.54550750000000015</v>
      </c>
      <c r="L99" s="111">
        <f t="shared" si="1"/>
        <v>0</v>
      </c>
      <c r="M99" s="111">
        <f t="shared" si="1"/>
        <v>2.7809999999999998E-2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0.57331750000000004</v>
      </c>
      <c r="W99">
        <f t="shared" si="1"/>
        <v>0.54550750000000015</v>
      </c>
      <c r="X99">
        <f t="shared" si="1"/>
        <v>2.7809999999999998E-2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44999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7">
      <c r="A3" t="s">
        <v>45</v>
      </c>
      <c r="D3">
        <f>TWEPL!P3</f>
        <v>0</v>
      </c>
      <c r="E3">
        <f>GT_NG!P3</f>
        <v>15.33171996542783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3.1111111111111117E-2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962.53346532677233</v>
      </c>
      <c r="P3" s="77">
        <v>58.915482634363251</v>
      </c>
      <c r="Q3" s="77">
        <v>33.870000000000005</v>
      </c>
      <c r="R3" s="80">
        <v>0</v>
      </c>
      <c r="S3" s="80">
        <v>0</v>
      </c>
      <c r="T3" s="78">
        <f>SUMPRODUCT(LTA!F3:AJ3,LTA!F$101:AJ$101,LTA!F$103:AJ$103)</f>
        <v>33.39</v>
      </c>
      <c r="U3" s="78">
        <f>SUMPRODUCT(LTA!F3:AJ3,LTA!F$102:AJ$102,LTA!F$103:AJ$103)</f>
        <v>38.11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29.75</v>
      </c>
      <c r="AB3" s="117">
        <f>-STOA!N3</f>
        <v>-279.61</v>
      </c>
      <c r="AC3">
        <f>SUMIF(B3:AB3,"&gt;0")*$AC$2-SUMIF(B3:AB3,"&lt;0")*($AC$2/(1-$AC$2))+SUMIF(AI3:AR3,"&gt;0")*$AC$2-SUMIF(AI3:AR3,"&lt;0")*($AC$2/(1-$AC$2))</f>
        <v>13.12620489201257</v>
      </c>
      <c r="AD3">
        <f>SUM(B3:AB3,AI3:AR3)-AC3</f>
        <v>916.78557414566194</v>
      </c>
      <c r="AE3">
        <f>'IDT-1'!B3</f>
        <v>89</v>
      </c>
      <c r="AF3" s="26"/>
      <c r="AG3">
        <f>SUM(AD3:AF3)+AT3</f>
        <v>1005.7855741456619</v>
      </c>
      <c r="AI3" s="75">
        <f>PXIL!H3</f>
        <v>0</v>
      </c>
      <c r="AJ3" s="75">
        <f>PXIL!N3</f>
        <v>0</v>
      </c>
      <c r="AK3" s="75">
        <f>RTM_IEX!H3</f>
        <v>37.590000000000003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15.33171996542783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3.1111111111111117E-2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960.9338435085906</v>
      </c>
      <c r="P4" s="77">
        <v>58.915482634363251</v>
      </c>
      <c r="Q4" s="77">
        <v>33.870000000000005</v>
      </c>
      <c r="R4" s="80">
        <v>0</v>
      </c>
      <c r="S4" s="80">
        <v>0</v>
      </c>
      <c r="T4" s="78">
        <f>SUMPRODUCT(LTA!F4:AJ4,LTA!F$101:AJ$101,LTA!F$103:AJ$103)</f>
        <v>33.78</v>
      </c>
      <c r="U4" s="78">
        <f>SUMPRODUCT(LTA!F4:AJ4,LTA!F$102:AJ$102,LTA!F$103:AJ$103)</f>
        <v>37.44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29.75</v>
      </c>
      <c r="AB4" s="117">
        <f>-STOA!N4</f>
        <v>-279.61</v>
      </c>
      <c r="AC4">
        <f t="shared" ref="AC4:AC67" si="0">SUMIF(B4:AB4,"&gt;0")*$AC$2-SUMIF(B4:AB4,"&lt;0")*($AC$2/(1-$AC$2))+SUMIF(AI4:AR4,"&gt;0")*$AC$2-SUMIF(AI4:AR4,"&lt;0")*($AC$2/(1-$AC$2))</f>
        <v>13.18596022001257</v>
      </c>
      <c r="AD4">
        <f t="shared" ref="AD4:AD67" si="1">SUM(B4:AB4,AI4:AR4)-AC4</f>
        <v>923.51619699948014</v>
      </c>
      <c r="AE4">
        <f>'IDT-1'!B4</f>
        <v>59</v>
      </c>
      <c r="AF4" s="26"/>
      <c r="AG4">
        <f t="shared" ref="AG4:AG67" si="2">SUM(AD4:AF4)+AT4</f>
        <v>982.51619699948014</v>
      </c>
      <c r="AI4" s="75">
        <f>PXIL!H4</f>
        <v>0</v>
      </c>
      <c r="AJ4" s="75">
        <f>PXIL!N4</f>
        <v>0</v>
      </c>
      <c r="AK4" s="75">
        <f>RTM_IEX!H4</f>
        <v>46.26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15.33171996542783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3.1111111111111117E-2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963.29701218478374</v>
      </c>
      <c r="P5" s="77">
        <v>58.915482634363251</v>
      </c>
      <c r="Q5" s="77">
        <v>33.870000000000005</v>
      </c>
      <c r="R5" s="80">
        <v>0</v>
      </c>
      <c r="S5" s="80">
        <v>0</v>
      </c>
      <c r="T5" s="78">
        <f>SUMPRODUCT(LTA!F5:AJ5,LTA!F$101:AJ$101,LTA!F$103:AJ$103)</f>
        <v>31.21</v>
      </c>
      <c r="U5" s="78">
        <f>SUMPRODUCT(LTA!F5:AJ5,LTA!F$102:AJ$102,LTA!F$103:AJ$103)</f>
        <v>39.299999999999997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29.75</v>
      </c>
      <c r="AB5" s="117">
        <f>-STOA!N5</f>
        <v>-279.61</v>
      </c>
      <c r="AC5">
        <f t="shared" si="0"/>
        <v>12.996964104363071</v>
      </c>
      <c r="AD5">
        <f t="shared" si="1"/>
        <v>902.22836179132287</v>
      </c>
      <c r="AE5">
        <f>'IDT-1'!B5</f>
        <v>41</v>
      </c>
      <c r="AF5" s="26"/>
      <c r="AG5">
        <f t="shared" si="2"/>
        <v>943.22836179132287</v>
      </c>
      <c r="AI5" s="75">
        <f>PXIL!H5</f>
        <v>0</v>
      </c>
      <c r="AJ5" s="75">
        <f>PXIL!N5</f>
        <v>0</v>
      </c>
      <c r="AK5" s="75">
        <f>RTM_IEX!H5</f>
        <v>23.13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15.750619418035148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3.1111111111111117E-2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963.29701218478374</v>
      </c>
      <c r="P6" s="77">
        <v>58.915482634363251</v>
      </c>
      <c r="Q6" s="77">
        <v>33.870000000000005</v>
      </c>
      <c r="R6" s="80">
        <v>0</v>
      </c>
      <c r="S6" s="80">
        <v>0</v>
      </c>
      <c r="T6" s="78">
        <f>SUMPRODUCT(LTA!F6:AJ6,LTA!F$101:AJ$101,LTA!F$103:AJ$103)</f>
        <v>31.1</v>
      </c>
      <c r="U6" s="78">
        <f>SUMPRODUCT(LTA!F6:AJ6,LTA!F$102:AJ$102,LTA!F$103:AJ$103)</f>
        <v>38.94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29.75</v>
      </c>
      <c r="AB6" s="117">
        <f>-STOA!N6</f>
        <v>-279.61</v>
      </c>
      <c r="AC6">
        <f t="shared" si="0"/>
        <v>12.945562419546013</v>
      </c>
      <c r="AD6">
        <f t="shared" si="1"/>
        <v>896.43866292874702</v>
      </c>
      <c r="AE6">
        <f>'IDT-1'!B6</f>
        <v>30</v>
      </c>
      <c r="AF6" s="26"/>
      <c r="AG6">
        <f t="shared" si="2"/>
        <v>926.43866292874702</v>
      </c>
      <c r="AI6" s="75">
        <f>PXIL!H6</f>
        <v>0</v>
      </c>
      <c r="AJ6" s="75">
        <f>PXIL!N6</f>
        <v>0</v>
      </c>
      <c r="AK6" s="75">
        <f>RTM_IEX!H6</f>
        <v>17.34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15.750619418035148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3.1111111111111117E-2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963.29701218478374</v>
      </c>
      <c r="P7" s="77">
        <v>58.915482634363251</v>
      </c>
      <c r="Q7" s="77">
        <v>33.870000000000005</v>
      </c>
      <c r="R7" s="80">
        <v>0</v>
      </c>
      <c r="S7" s="80">
        <v>0</v>
      </c>
      <c r="T7" s="78">
        <f>SUMPRODUCT(LTA!F7:AJ7,LTA!F$101:AJ$101,LTA!F$103:AJ$103)</f>
        <v>30.78</v>
      </c>
      <c r="U7" s="78">
        <f>SUMPRODUCT(LTA!F7:AJ7,LTA!F$102:AJ$102,LTA!F$103:AJ$103)</f>
        <v>38.06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29.75</v>
      </c>
      <c r="AB7" s="117">
        <f>-STOA!N7</f>
        <v>-279.61</v>
      </c>
      <c r="AC7">
        <f t="shared" si="0"/>
        <v>12.867242419546013</v>
      </c>
      <c r="AD7">
        <f t="shared" si="1"/>
        <v>887.61698292874701</v>
      </c>
      <c r="AE7">
        <f>'IDT-1'!B7</f>
        <v>21</v>
      </c>
      <c r="AF7" s="26"/>
      <c r="AG7">
        <f t="shared" si="2"/>
        <v>908.61698292874701</v>
      </c>
      <c r="AI7" s="75">
        <f>PXIL!H7</f>
        <v>0</v>
      </c>
      <c r="AJ7" s="75">
        <f>PXIL!N7</f>
        <v>0</v>
      </c>
      <c r="AK7" s="75">
        <f>RTM_IEX!H7</f>
        <v>9.64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15.750619418035148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3.1111111111111117E-2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963.29701218478374</v>
      </c>
      <c r="P8" s="77">
        <v>58.915482634363251</v>
      </c>
      <c r="Q8" s="77">
        <v>33.870000000000005</v>
      </c>
      <c r="R8" s="80">
        <v>0</v>
      </c>
      <c r="S8" s="80">
        <v>0</v>
      </c>
      <c r="T8" s="78">
        <f>SUMPRODUCT(LTA!F8:AJ8,LTA!F$101:AJ$101,LTA!F$103:AJ$103)</f>
        <v>29.89</v>
      </c>
      <c r="U8" s="78">
        <f>SUMPRODUCT(LTA!F8:AJ8,LTA!F$102:AJ$102,LTA!F$103:AJ$103)</f>
        <v>37.880000000000003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29.75</v>
      </c>
      <c r="AB8" s="117">
        <f>-STOA!N8</f>
        <v>-279.61</v>
      </c>
      <c r="AC8">
        <f t="shared" si="0"/>
        <v>12.968313225034311</v>
      </c>
      <c r="AD8">
        <f t="shared" si="1"/>
        <v>854.80591212325896</v>
      </c>
      <c r="AE8">
        <f>'IDT-1'!B8</f>
        <v>9</v>
      </c>
      <c r="AF8" s="26"/>
      <c r="AG8">
        <f t="shared" si="2"/>
        <v>863.80591212325896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15.750619418035148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3.1111111111111117E-2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975.04009924270736</v>
      </c>
      <c r="P9" s="77">
        <v>58.915482634363251</v>
      </c>
      <c r="Q9" s="77">
        <v>33.870000000000005</v>
      </c>
      <c r="R9" s="80">
        <v>0</v>
      </c>
      <c r="S9" s="80">
        <v>0</v>
      </c>
      <c r="T9" s="78">
        <f>SUMPRODUCT(LTA!F9:AJ9,LTA!F$101:AJ$101,LTA!F$103:AJ$103)</f>
        <v>28.85</v>
      </c>
      <c r="U9" s="78">
        <f>SUMPRODUCT(LTA!F9:AJ9,LTA!F$102:AJ$102,LTA!F$103:AJ$103)</f>
        <v>37.85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29.75</v>
      </c>
      <c r="AB9" s="117">
        <f>-STOA!N9</f>
        <v>-279.61</v>
      </c>
      <c r="AC9">
        <f t="shared" si="0"/>
        <v>13.002613585655739</v>
      </c>
      <c r="AD9">
        <f t="shared" si="1"/>
        <v>902.86469882056087</v>
      </c>
      <c r="AE9">
        <f>'IDT-1'!B9</f>
        <v>0</v>
      </c>
      <c r="AF9" s="26"/>
      <c r="AG9">
        <f t="shared" si="2"/>
        <v>902.86469882056087</v>
      </c>
      <c r="AI9" s="75">
        <f>PXIL!H9</f>
        <v>0</v>
      </c>
      <c r="AJ9" s="75">
        <f>PXIL!N9</f>
        <v>0</v>
      </c>
      <c r="AK9" s="75">
        <f>RTM_IEX!H9</f>
        <v>15.42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15.750619418035148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3.1111111111111117E-2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1007.6286905834988</v>
      </c>
      <c r="P10" s="77">
        <v>58.915482634363251</v>
      </c>
      <c r="Q10" s="77">
        <v>33.870000000000005</v>
      </c>
      <c r="R10" s="80">
        <v>0</v>
      </c>
      <c r="S10" s="80">
        <v>0</v>
      </c>
      <c r="T10" s="78">
        <f>SUMPRODUCT(LTA!F10:AJ10,LTA!F$101:AJ$101,LTA!F$103:AJ$103)</f>
        <v>27.75</v>
      </c>
      <c r="U10" s="78">
        <f>SUMPRODUCT(LTA!F10:AJ10,LTA!F$102:AJ$102,LTA!F$103:AJ$103)</f>
        <v>37.519999999999996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29.75</v>
      </c>
      <c r="AB10" s="117">
        <f>-STOA!N10</f>
        <v>-279.61</v>
      </c>
      <c r="AC10">
        <f t="shared" si="0"/>
        <v>13.36306637750959</v>
      </c>
      <c r="AD10">
        <f t="shared" si="1"/>
        <v>893.24283736949872</v>
      </c>
      <c r="AE10">
        <f>'IDT-1'!B10</f>
        <v>0</v>
      </c>
      <c r="AF10" s="26"/>
      <c r="AG10">
        <f t="shared" si="2"/>
        <v>893.24283736949872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15.750619418035148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3.1111111111111117E-2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1007.1667226692136</v>
      </c>
      <c r="P11" s="77">
        <v>58.915482634363251</v>
      </c>
      <c r="Q11" s="77">
        <v>33.870000000000005</v>
      </c>
      <c r="R11" s="80">
        <v>0</v>
      </c>
      <c r="S11" s="80">
        <v>0</v>
      </c>
      <c r="T11" s="78">
        <f>SUMPRODUCT(LTA!F11:AJ11,LTA!F$101:AJ$101,LTA!F$103:AJ$103)</f>
        <v>27.630000000000003</v>
      </c>
      <c r="U11" s="78">
        <f>SUMPRODUCT(LTA!F11:AJ11,LTA!F$102:AJ$102,LTA!F$103:AJ$103)</f>
        <v>37.340000000000003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29.75</v>
      </c>
      <c r="AB11" s="117">
        <f>-STOA!N11</f>
        <v>-279.61</v>
      </c>
      <c r="AC11">
        <f t="shared" si="0"/>
        <v>13.45402046260803</v>
      </c>
      <c r="AD11">
        <f t="shared" si="1"/>
        <v>881.38991537011509</v>
      </c>
      <c r="AE11">
        <f>'IDT-1'!B11</f>
        <v>0</v>
      </c>
      <c r="AF11" s="26"/>
      <c r="AG11">
        <f t="shared" si="2"/>
        <v>881.38991537011509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-36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15.750619418035148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3.1111111111111117E-2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1007.1667226692136</v>
      </c>
      <c r="P12" s="77">
        <v>58.915482634363251</v>
      </c>
      <c r="Q12" s="77">
        <v>33.870000000000005</v>
      </c>
      <c r="R12" s="80">
        <v>0</v>
      </c>
      <c r="S12" s="80">
        <v>0</v>
      </c>
      <c r="T12" s="78">
        <f>SUMPRODUCT(LTA!F12:AJ12,LTA!F$101:AJ$101,LTA!F$103:AJ$103)</f>
        <v>27.5</v>
      </c>
      <c r="U12" s="78">
        <f>SUMPRODUCT(LTA!F12:AJ12,LTA!F$102:AJ$102,LTA!F$103:AJ$103)</f>
        <v>37.229999999999997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29.75</v>
      </c>
      <c r="AB12" s="117">
        <f>-STOA!N12</f>
        <v>-279.61</v>
      </c>
      <c r="AC12">
        <f t="shared" si="0"/>
        <v>13.496299100219005</v>
      </c>
      <c r="AD12">
        <f t="shared" si="1"/>
        <v>876.10763673250403</v>
      </c>
      <c r="AE12">
        <f>'IDT-1'!B12</f>
        <v>0</v>
      </c>
      <c r="AF12" s="26"/>
      <c r="AG12">
        <f t="shared" si="2"/>
        <v>876.10763673250403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-41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15.727963176064442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4.0000000000000008E-2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1010.8115105024219</v>
      </c>
      <c r="P13" s="77">
        <v>58.915482634363251</v>
      </c>
      <c r="Q13" s="77">
        <v>33.870000000000005</v>
      </c>
      <c r="R13" s="80">
        <v>0</v>
      </c>
      <c r="S13" s="80">
        <v>0</v>
      </c>
      <c r="T13" s="78">
        <f>SUMPRODUCT(LTA!F13:AJ13,LTA!F$101:AJ$101,LTA!F$103:AJ$103)</f>
        <v>27.45</v>
      </c>
      <c r="U13" s="78">
        <f>SUMPRODUCT(LTA!F13:AJ13,LTA!F$102:AJ$102,LTA!F$103:AJ$103)</f>
        <v>37.229999999999997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29.75</v>
      </c>
      <c r="AB13" s="117">
        <f>-STOA!N13</f>
        <v>-279.61</v>
      </c>
      <c r="AC13">
        <f t="shared" si="0"/>
        <v>13.66098399327705</v>
      </c>
      <c r="AD13">
        <f t="shared" si="1"/>
        <v>864.52397231957275</v>
      </c>
      <c r="AE13">
        <f>'IDT-1'!B13</f>
        <v>0</v>
      </c>
      <c r="AF13" s="26"/>
      <c r="AG13">
        <f t="shared" si="2"/>
        <v>864.52397231957275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15.727963176064442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4.0000000000000008E-2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978.67566295743552</v>
      </c>
      <c r="P14" s="77">
        <v>58.915482634363251</v>
      </c>
      <c r="Q14" s="77">
        <v>33.870000000000005</v>
      </c>
      <c r="R14" s="80">
        <v>0</v>
      </c>
      <c r="S14" s="80">
        <v>0</v>
      </c>
      <c r="T14" s="78">
        <f>SUMPRODUCT(LTA!F14:AJ14,LTA!F$101:AJ$101,LTA!F$103:AJ$103)</f>
        <v>27.43</v>
      </c>
      <c r="U14" s="78">
        <f>SUMPRODUCT(LTA!F14:AJ14,LTA!F$102:AJ$102,LTA!F$103:AJ$103)</f>
        <v>35.409999999999997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29.75</v>
      </c>
      <c r="AB14" s="117">
        <f>-STOA!N14</f>
        <v>-279.61</v>
      </c>
      <c r="AC14">
        <f t="shared" si="0"/>
        <v>13.077896454170919</v>
      </c>
      <c r="AD14">
        <f t="shared" si="1"/>
        <v>863.13121231369234</v>
      </c>
      <c r="AE14">
        <f>'IDT-1'!B14</f>
        <v>0</v>
      </c>
      <c r="AF14" s="26"/>
      <c r="AG14">
        <f t="shared" si="2"/>
        <v>863.13121231369234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-24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15.727963176064442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4.0000000000000008E-2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890.22641666378706</v>
      </c>
      <c r="P15" s="77">
        <v>58.915482634363251</v>
      </c>
      <c r="Q15" s="77">
        <v>33.870000000000005</v>
      </c>
      <c r="R15" s="80">
        <v>0</v>
      </c>
      <c r="S15" s="80">
        <v>0</v>
      </c>
      <c r="T15" s="78">
        <f>SUMPRODUCT(LTA!F15:AJ15,LTA!F$101:AJ$101,LTA!F$103:AJ$103)</f>
        <v>27.83</v>
      </c>
      <c r="U15" s="78">
        <f>SUMPRODUCT(LTA!F15:AJ15,LTA!F$102:AJ$102,LTA!F$103:AJ$103)</f>
        <v>35.39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29.75</v>
      </c>
      <c r="AB15" s="117">
        <f>-STOA!N15</f>
        <v>-179.61</v>
      </c>
      <c r="AC15">
        <f t="shared" si="0"/>
        <v>11.761321307932898</v>
      </c>
      <c r="AD15">
        <f t="shared" si="1"/>
        <v>837.37854116628182</v>
      </c>
      <c r="AE15">
        <f>'IDT-1'!B15</f>
        <v>0</v>
      </c>
      <c r="AF15" s="26"/>
      <c r="AG15">
        <f t="shared" si="2"/>
        <v>837.37854116628182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-63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15.727963176064442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4.0000000000000008E-2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870.94811712410569</v>
      </c>
      <c r="P16" s="77">
        <v>58.915482634363251</v>
      </c>
      <c r="Q16" s="77">
        <v>33.870000000000005</v>
      </c>
      <c r="R16" s="80">
        <v>0</v>
      </c>
      <c r="S16" s="80">
        <v>0</v>
      </c>
      <c r="T16" s="78">
        <f>SUMPRODUCT(LTA!F16:AJ16,LTA!F$101:AJ$101,LTA!F$103:AJ$103)</f>
        <v>28.259999999999998</v>
      </c>
      <c r="U16" s="78">
        <f>SUMPRODUCT(LTA!F16:AJ16,LTA!F$102:AJ$102,LTA!F$103:AJ$103)</f>
        <v>35.620000000000005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29.75</v>
      </c>
      <c r="AB16" s="117">
        <f>-STOA!N16</f>
        <v>-179.61</v>
      </c>
      <c r="AC16">
        <f t="shared" si="0"/>
        <v>11.162452023396131</v>
      </c>
      <c r="AD16">
        <f t="shared" si="1"/>
        <v>868.35911091113724</v>
      </c>
      <c r="AE16">
        <f>'IDT-1'!B16</f>
        <v>0</v>
      </c>
      <c r="AF16" s="26"/>
      <c r="AG16">
        <f t="shared" si="2"/>
        <v>868.35911091113724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15.727963176064442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4.0000000000000008E-2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869.57938632015703</v>
      </c>
      <c r="P17" s="77">
        <v>58.915482634363251</v>
      </c>
      <c r="Q17" s="77">
        <v>33.870000000000005</v>
      </c>
      <c r="R17" s="80">
        <v>0</v>
      </c>
      <c r="S17" s="80">
        <v>0</v>
      </c>
      <c r="T17" s="78">
        <f>SUMPRODUCT(LTA!F17:AJ17,LTA!F$101:AJ$101,LTA!F$103:AJ$103)</f>
        <v>28.12</v>
      </c>
      <c r="U17" s="78">
        <f>SUMPRODUCT(LTA!F17:AJ17,LTA!F$102:AJ$102,LTA!F$103:AJ$103)</f>
        <v>35.71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29.75</v>
      </c>
      <c r="AB17" s="117">
        <f>-STOA!N17</f>
        <v>-179.61</v>
      </c>
      <c r="AC17">
        <f t="shared" si="0"/>
        <v>11.327529742765289</v>
      </c>
      <c r="AD17">
        <f t="shared" si="1"/>
        <v>846.77530238781947</v>
      </c>
      <c r="AE17">
        <f>'IDT-1'!B17</f>
        <v>0</v>
      </c>
      <c r="AF17" s="26"/>
      <c r="AG17">
        <f t="shared" si="2"/>
        <v>846.77530238781947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-34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15.727963176064442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4.0000000000000008E-2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869.57925929489738</v>
      </c>
      <c r="P18" s="77">
        <v>58.915482634363251</v>
      </c>
      <c r="Q18" s="77">
        <v>33.870000000000005</v>
      </c>
      <c r="R18" s="80">
        <v>0</v>
      </c>
      <c r="S18" s="80">
        <v>0</v>
      </c>
      <c r="T18" s="78">
        <f>SUMPRODUCT(LTA!F18:AJ18,LTA!F$101:AJ$101,LTA!F$103:AJ$103)</f>
        <v>28.46</v>
      </c>
      <c r="U18" s="78">
        <f>SUMPRODUCT(LTA!F18:AJ18,LTA!F$102:AJ$102,LTA!F$103:AJ$103)</f>
        <v>35.78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29.75</v>
      </c>
      <c r="AB18" s="117">
        <f>-STOA!N18</f>
        <v>-179.61</v>
      </c>
      <c r="AC18">
        <f t="shared" si="0"/>
        <v>11.304502242376419</v>
      </c>
      <c r="AD18">
        <f t="shared" si="1"/>
        <v>850.20820286294872</v>
      </c>
      <c r="AE18">
        <f>'IDT-1'!B18</f>
        <v>0</v>
      </c>
      <c r="AF18" s="26"/>
      <c r="AG18">
        <f t="shared" si="2"/>
        <v>850.20820286294872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15.309666283084006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4.0000000000000008E-2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881.99964483463043</v>
      </c>
      <c r="P19" s="77">
        <v>58.915482634363251</v>
      </c>
      <c r="Q19" s="77">
        <v>33.870000000000005</v>
      </c>
      <c r="R19" s="80">
        <v>0</v>
      </c>
      <c r="S19" s="80">
        <v>0</v>
      </c>
      <c r="T19" s="78">
        <f>SUMPRODUCT(LTA!F19:AJ19,LTA!F$101:AJ$101,LTA!F$103:AJ$103)</f>
        <v>28.11</v>
      </c>
      <c r="U19" s="78">
        <f>SUMPRODUCT(LTA!F19:AJ19,LTA!F$102:AJ$102,LTA!F$103:AJ$103)</f>
        <v>36.1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29.75</v>
      </c>
      <c r="AB19" s="117">
        <f>-STOA!N19</f>
        <v>-179.61</v>
      </c>
      <c r="AC19">
        <f t="shared" si="0"/>
        <v>11.258928454590523</v>
      </c>
      <c r="AD19">
        <f t="shared" si="1"/>
        <v>879.22586529748719</v>
      </c>
      <c r="AE19">
        <f>'IDT-1'!B19</f>
        <v>0</v>
      </c>
      <c r="AF19" s="26"/>
      <c r="AG19">
        <f t="shared" si="2"/>
        <v>879.22586529748719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15.727963176064442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4.0000000000000008E-2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895.37595737864171</v>
      </c>
      <c r="P20" s="77">
        <v>58.915482634363251</v>
      </c>
      <c r="Q20" s="77">
        <v>33.870000000000005</v>
      </c>
      <c r="R20" s="80">
        <v>0</v>
      </c>
      <c r="S20" s="80">
        <v>0</v>
      </c>
      <c r="T20" s="78">
        <f>SUMPRODUCT(LTA!F20:AJ20,LTA!F$101:AJ$101,LTA!F$103:AJ$103)</f>
        <v>27.83</v>
      </c>
      <c r="U20" s="78">
        <f>SUMPRODUCT(LTA!F20:AJ20,LTA!F$102:AJ$102,LTA!F$103:AJ$103)</f>
        <v>36.47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29.75</v>
      </c>
      <c r="AB20" s="117">
        <f>-STOA!N20</f>
        <v>-179.61</v>
      </c>
      <c r="AC20">
        <f t="shared" si="0"/>
        <v>11.372234890113852</v>
      </c>
      <c r="AD20">
        <f t="shared" si="1"/>
        <v>893.99716829895556</v>
      </c>
      <c r="AE20">
        <f>'IDT-1'!B20</f>
        <v>0</v>
      </c>
      <c r="AF20" s="26"/>
      <c r="AG20">
        <f t="shared" si="2"/>
        <v>893.99716829895556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15.727963176064442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4.0000000000000008E-2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913.97524226763551</v>
      </c>
      <c r="P21" s="77">
        <v>58.915482634363251</v>
      </c>
      <c r="Q21" s="77">
        <v>33.870000000000005</v>
      </c>
      <c r="R21" s="80">
        <v>0</v>
      </c>
      <c r="S21" s="80">
        <v>0</v>
      </c>
      <c r="T21" s="78">
        <f>SUMPRODUCT(LTA!F21:AJ21,LTA!F$101:AJ$101,LTA!F$103:AJ$103)</f>
        <v>27.62</v>
      </c>
      <c r="U21" s="78">
        <f>SUMPRODUCT(LTA!F21:AJ21,LTA!F$102:AJ$102,LTA!F$103:AJ$103)</f>
        <v>36.82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29.75</v>
      </c>
      <c r="AB21" s="117">
        <f>-STOA!N21</f>
        <v>-179.61</v>
      </c>
      <c r="AC21">
        <f t="shared" si="0"/>
        <v>11.572653107225776</v>
      </c>
      <c r="AD21">
        <f t="shared" si="1"/>
        <v>908.53603497083725</v>
      </c>
      <c r="AE21">
        <f>'IDT-1'!B21</f>
        <v>0</v>
      </c>
      <c r="AF21" s="26"/>
      <c r="AG21">
        <f t="shared" si="2"/>
        <v>908.53603497083725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-17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15.727963176064442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4.0000000000000008E-2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940.43037417170171</v>
      </c>
      <c r="P22" s="77">
        <v>58.915482634363251</v>
      </c>
      <c r="Q22" s="77">
        <v>33.870000000000005</v>
      </c>
      <c r="R22" s="80">
        <v>0</v>
      </c>
      <c r="S22" s="80">
        <v>0</v>
      </c>
      <c r="T22" s="78">
        <f>SUMPRODUCT(LTA!F22:AJ22,LTA!F$101:AJ$101,LTA!F$103:AJ$103)</f>
        <v>27.41</v>
      </c>
      <c r="U22" s="78">
        <f>SUMPRODUCT(LTA!F22:AJ22,LTA!F$102:AJ$102,LTA!F$103:AJ$103)</f>
        <v>37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29.75</v>
      </c>
      <c r="AB22" s="117">
        <f>-STOA!N22</f>
        <v>-179.61</v>
      </c>
      <c r="AC22">
        <f t="shared" si="0"/>
        <v>11.849584905592538</v>
      </c>
      <c r="AD22">
        <f t="shared" si="1"/>
        <v>929.68423507653677</v>
      </c>
      <c r="AE22">
        <f>'IDT-1'!B22</f>
        <v>0</v>
      </c>
      <c r="AF22" s="26"/>
      <c r="AG22">
        <f t="shared" si="2"/>
        <v>929.68423507653677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15.727963176064442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4.0000000000000008E-2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1000.8493725690356</v>
      </c>
      <c r="P23" s="77">
        <v>58.915482634363251</v>
      </c>
      <c r="Q23" s="77">
        <v>33.870000000000005</v>
      </c>
      <c r="R23" s="80">
        <v>0</v>
      </c>
      <c r="S23" s="80">
        <v>0</v>
      </c>
      <c r="T23" s="78">
        <f>SUMPRODUCT(LTA!F23:AJ23,LTA!F$101:AJ$101,LTA!F$103:AJ$103)</f>
        <v>27.94</v>
      </c>
      <c r="U23" s="78">
        <f>SUMPRODUCT(LTA!F23:AJ23,LTA!F$102:AJ$102,LTA!F$103:AJ$103)</f>
        <v>37.54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29.75</v>
      </c>
      <c r="AB23" s="117">
        <f>-STOA!N23</f>
        <v>-179.61</v>
      </c>
      <c r="AC23">
        <f t="shared" si="0"/>
        <v>12.594885024499572</v>
      </c>
      <c r="AD23">
        <f t="shared" si="1"/>
        <v>967.42793335496378</v>
      </c>
      <c r="AE23">
        <f>'IDT-1'!B23</f>
        <v>0</v>
      </c>
      <c r="AF23" s="26"/>
      <c r="AG23">
        <f t="shared" si="2"/>
        <v>967.42793335496378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15.727963176064442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4.0000000000000008E-2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1021.3593043373924</v>
      </c>
      <c r="P24" s="77">
        <v>58.915482634363251</v>
      </c>
      <c r="Q24" s="77">
        <v>33.870000000000005</v>
      </c>
      <c r="R24" s="80">
        <v>0</v>
      </c>
      <c r="S24" s="80">
        <v>0</v>
      </c>
      <c r="T24" s="78">
        <f>SUMPRODUCT(LTA!F24:AJ24,LTA!F$101:AJ$101,LTA!F$103:AJ$103)</f>
        <v>28.53</v>
      </c>
      <c r="U24" s="78">
        <f>SUMPRODUCT(LTA!F24:AJ24,LTA!F$102:AJ$102,LTA!F$103:AJ$103)</f>
        <v>38.43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29.75</v>
      </c>
      <c r="AB24" s="117">
        <f>-STOA!N24</f>
        <v>-179.61</v>
      </c>
      <c r="AC24">
        <f t="shared" si="0"/>
        <v>12.539808853439641</v>
      </c>
      <c r="AD24">
        <f t="shared" si="1"/>
        <v>1017.4729412943803</v>
      </c>
      <c r="AE24">
        <f>'IDT-1'!B24</f>
        <v>0</v>
      </c>
      <c r="AF24" s="26"/>
      <c r="AG24">
        <f t="shared" si="2"/>
        <v>1017.4729412943803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15.727963176064442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4.0000000000000008E-2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1032.9948700107925</v>
      </c>
      <c r="P25" s="77">
        <v>58.915482634363251</v>
      </c>
      <c r="Q25" s="77">
        <v>33.870000000000005</v>
      </c>
      <c r="R25" s="80">
        <v>0</v>
      </c>
      <c r="S25" s="80">
        <v>0</v>
      </c>
      <c r="T25" s="78">
        <f>SUMPRODUCT(LTA!F25:AJ25,LTA!F$101:AJ$101,LTA!F$103:AJ$103)</f>
        <v>29.08</v>
      </c>
      <c r="U25" s="78">
        <f>SUMPRODUCT(LTA!F25:AJ25,LTA!F$102:AJ$102,LTA!F$103:AJ$103)</f>
        <v>39.56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29.75</v>
      </c>
      <c r="AB25" s="117">
        <f>-STOA!N25</f>
        <v>-179.61</v>
      </c>
      <c r="AC25">
        <f t="shared" si="0"/>
        <v>12.506057663488242</v>
      </c>
      <c r="AD25">
        <f t="shared" si="1"/>
        <v>1047.822258157732</v>
      </c>
      <c r="AE25">
        <f>'IDT-1'!B25</f>
        <v>16</v>
      </c>
      <c r="AF25" s="26"/>
      <c r="AG25">
        <f t="shared" si="2"/>
        <v>1063.822258157732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15.727963176064442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4.0000000000000008E-2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1048.8452670014922</v>
      </c>
      <c r="P26" s="77">
        <v>58.915482634363251</v>
      </c>
      <c r="Q26" s="77">
        <v>33.870000000000005</v>
      </c>
      <c r="R26" s="80">
        <v>0</v>
      </c>
      <c r="S26" s="80">
        <v>0</v>
      </c>
      <c r="T26" s="78">
        <f>SUMPRODUCT(LTA!F26:AJ26,LTA!F$101:AJ$101,LTA!F$103:AJ$103)</f>
        <v>29.59</v>
      </c>
      <c r="U26" s="78">
        <f>SUMPRODUCT(LTA!F26:AJ26,LTA!F$102:AJ$102,LTA!F$103:AJ$103)</f>
        <v>40.69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29.75</v>
      </c>
      <c r="AB26" s="117">
        <f>-STOA!N26</f>
        <v>-179.61</v>
      </c>
      <c r="AC26">
        <f t="shared" si="0"/>
        <v>12.6599731570064</v>
      </c>
      <c r="AD26">
        <f t="shared" si="1"/>
        <v>1065.1587396549139</v>
      </c>
      <c r="AE26">
        <f>'IDT-1'!B26</f>
        <v>53</v>
      </c>
      <c r="AF26" s="26"/>
      <c r="AG26">
        <f t="shared" si="2"/>
        <v>1118.1587396549139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15.727963176064442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4.0000000000000008E-2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1057.6314932076964</v>
      </c>
      <c r="P27" s="77">
        <v>58.915482634363251</v>
      </c>
      <c r="Q27" s="77">
        <v>33.870000000000005</v>
      </c>
      <c r="R27" s="80">
        <v>0.02</v>
      </c>
      <c r="S27" s="80">
        <v>0</v>
      </c>
      <c r="T27" s="78">
        <f>SUMPRODUCT(LTA!F27:AJ27,LTA!F$101:AJ$101,LTA!F$103:AJ$103)</f>
        <v>24.689999999999998</v>
      </c>
      <c r="U27" s="78">
        <f>SUMPRODUCT(LTA!F27:AJ27,LTA!F$102:AJ$102,LTA!F$103:AJ$103)</f>
        <v>40.050000000000004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253.31999999999996</v>
      </c>
      <c r="AB27" s="117">
        <f>-STOA!N27</f>
        <v>-356.77</v>
      </c>
      <c r="AC27">
        <f t="shared" si="0"/>
        <v>16.254413019453114</v>
      </c>
      <c r="AD27">
        <f t="shared" si="1"/>
        <v>1114.1305259986711</v>
      </c>
      <c r="AE27">
        <f>'IDT-1'!B27</f>
        <v>51</v>
      </c>
      <c r="AF27" s="26"/>
      <c r="AG27">
        <f t="shared" si="2"/>
        <v>1165.1305259986711</v>
      </c>
      <c r="AI27" s="75">
        <f>PXIL!H27</f>
        <v>0</v>
      </c>
      <c r="AJ27" s="75">
        <f>PXIL!N27</f>
        <v>0</v>
      </c>
      <c r="AK27" s="75">
        <f>RTM_IEX!H27</f>
        <v>2.89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15.727963176064442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4.0000000000000008E-2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1095.2605007237962</v>
      </c>
      <c r="P28" s="77">
        <v>58.915482634363251</v>
      </c>
      <c r="Q28" s="77">
        <v>33.870000000000005</v>
      </c>
      <c r="R28" s="80">
        <v>0.48</v>
      </c>
      <c r="S28" s="80">
        <v>0</v>
      </c>
      <c r="T28" s="78">
        <f>SUMPRODUCT(LTA!F28:AJ28,LTA!F$101:AJ$101,LTA!F$103:AJ$103)</f>
        <v>24.37</v>
      </c>
      <c r="U28" s="78">
        <f>SUMPRODUCT(LTA!F28:AJ28,LTA!F$102:AJ$102,LTA!F$103:AJ$103)</f>
        <v>29.22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327.54999999999995</v>
      </c>
      <c r="AB28" s="117">
        <f>-STOA!N28</f>
        <v>-356.77</v>
      </c>
      <c r="AC28">
        <f t="shared" si="0"/>
        <v>17.212548285594799</v>
      </c>
      <c r="AD28">
        <f t="shared" si="1"/>
        <v>1222.0513982486293</v>
      </c>
      <c r="AE28">
        <f>'IDT-1'!B28</f>
        <v>0</v>
      </c>
      <c r="AF28" s="26"/>
      <c r="AG28">
        <f t="shared" si="2"/>
        <v>1222.0513982486293</v>
      </c>
      <c r="AI28" s="75">
        <f>PXIL!H28</f>
        <v>0</v>
      </c>
      <c r="AJ28" s="75">
        <f>PXIL!N28</f>
        <v>0</v>
      </c>
      <c r="AK28" s="75">
        <f>RTM_IEX!H28</f>
        <v>10.6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15.727963176064442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4.0000000000000008E-2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1118.5657014754147</v>
      </c>
      <c r="P29" s="77">
        <v>58.915482634363251</v>
      </c>
      <c r="Q29" s="77">
        <v>33.870000000000005</v>
      </c>
      <c r="R29" s="80">
        <v>3.1300000000000003</v>
      </c>
      <c r="S29" s="80">
        <v>0</v>
      </c>
      <c r="T29" s="78">
        <f>SUMPRODUCT(LTA!F29:AJ29,LTA!F$101:AJ$101,LTA!F$103:AJ$103)</f>
        <v>24.049999999999997</v>
      </c>
      <c r="U29" s="78">
        <f>SUMPRODUCT(LTA!F29:AJ29,LTA!F$102:AJ$102,LTA!F$103:AJ$103)</f>
        <v>29.41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348.74999999999994</v>
      </c>
      <c r="AB29" s="117">
        <f>-STOA!N29</f>
        <v>-356.77</v>
      </c>
      <c r="AC29">
        <f t="shared" si="0"/>
        <v>17.53309005220904</v>
      </c>
      <c r="AD29">
        <f t="shared" si="1"/>
        <v>1258.1560572336339</v>
      </c>
      <c r="AE29">
        <f>'IDT-1'!B29</f>
        <v>0</v>
      </c>
      <c r="AF29" s="26"/>
      <c r="AG29">
        <f t="shared" si="2"/>
        <v>1258.1560572336339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15.727963176064442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4.0000000000000008E-2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1122.468891176128</v>
      </c>
      <c r="P30" s="77">
        <v>58.915482634363251</v>
      </c>
      <c r="Q30" s="77">
        <v>33.870000000000005</v>
      </c>
      <c r="R30" s="80">
        <v>10.0347990430622</v>
      </c>
      <c r="S30" s="80">
        <v>0</v>
      </c>
      <c r="T30" s="78">
        <f>SUMPRODUCT(LTA!F30:AJ30,LTA!F$101:AJ$101,LTA!F$103:AJ$103)</f>
        <v>24.049999999999997</v>
      </c>
      <c r="U30" s="78">
        <f>SUMPRODUCT(LTA!F30:AJ30,LTA!F$102:AJ$102,LTA!F$103:AJ$103)</f>
        <v>28.990000000000002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368.03</v>
      </c>
      <c r="AB30" s="117">
        <f>-STOA!N30</f>
        <v>-356.77</v>
      </c>
      <c r="AC30">
        <f t="shared" si="0"/>
        <v>17.794168353154262</v>
      </c>
      <c r="AD30">
        <f t="shared" si="1"/>
        <v>1287.5629676764636</v>
      </c>
      <c r="AE30">
        <f>'IDT-1'!B30</f>
        <v>0</v>
      </c>
      <c r="AF30" s="26"/>
      <c r="AG30">
        <f t="shared" si="2"/>
        <v>1287.5629676764636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15.727963176064442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4.0000000000000008E-2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1126.3727798861278</v>
      </c>
      <c r="P31" s="77">
        <v>58.915482634363251</v>
      </c>
      <c r="Q31" s="77">
        <v>33.870000000000005</v>
      </c>
      <c r="R31" s="80">
        <v>22.490000000000002</v>
      </c>
      <c r="S31" s="80">
        <v>0</v>
      </c>
      <c r="T31" s="78">
        <f>SUMPRODUCT(LTA!F31:AJ31,LTA!F$101:AJ$101,LTA!F$103:AJ$103)</f>
        <v>26.54</v>
      </c>
      <c r="U31" s="78">
        <f>SUMPRODUCT(LTA!F31:AJ31,LTA!F$102:AJ$102,LTA!F$103:AJ$103)</f>
        <v>28.939999999999998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353.93</v>
      </c>
      <c r="AB31" s="117">
        <f>-STOA!N31</f>
        <v>-356.77</v>
      </c>
      <c r="AC31">
        <f t="shared" si="0"/>
        <v>17.979752342223318</v>
      </c>
      <c r="AD31">
        <f t="shared" si="1"/>
        <v>1308.4664733543327</v>
      </c>
      <c r="AE31">
        <f>'IDT-1'!B31</f>
        <v>0</v>
      </c>
      <c r="AF31" s="26"/>
      <c r="AG31">
        <f t="shared" si="2"/>
        <v>1308.4664733543327</v>
      </c>
      <c r="AI31" s="75">
        <f>PXIL!H31</f>
        <v>0</v>
      </c>
      <c r="AJ31" s="75">
        <f>PXIL!N31</f>
        <v>0</v>
      </c>
      <c r="AK31" s="75">
        <f>RTM_IEX!H31</f>
        <v>16.39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15.727963176064442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4.0000000000000008E-2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1126.3727798861278</v>
      </c>
      <c r="P32" s="77">
        <v>58.915482634363251</v>
      </c>
      <c r="Q32" s="77">
        <v>33.870000000000005</v>
      </c>
      <c r="R32" s="80">
        <v>34.83</v>
      </c>
      <c r="S32" s="80">
        <v>0</v>
      </c>
      <c r="T32" s="78">
        <f>SUMPRODUCT(LTA!F32:AJ32,LTA!F$101:AJ$101,LTA!F$103:AJ$103)</f>
        <v>33.69</v>
      </c>
      <c r="U32" s="78">
        <f>SUMPRODUCT(LTA!F32:AJ32,LTA!F$102:AJ$102,LTA!F$103:AJ$103)</f>
        <v>29.009999999999998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356.46</v>
      </c>
      <c r="AB32" s="117">
        <f>-STOA!N32</f>
        <v>-356.77</v>
      </c>
      <c r="AC32">
        <f t="shared" si="0"/>
        <v>18.157160342223317</v>
      </c>
      <c r="AD32">
        <f t="shared" si="1"/>
        <v>1328.4490653543326</v>
      </c>
      <c r="AE32">
        <f>'IDT-1'!B32</f>
        <v>0</v>
      </c>
      <c r="AF32" s="26"/>
      <c r="AG32">
        <f t="shared" si="2"/>
        <v>1328.4490653543326</v>
      </c>
      <c r="AI32" s="75">
        <f>PXIL!H32</f>
        <v>0</v>
      </c>
      <c r="AJ32" s="75">
        <f>PXIL!N32</f>
        <v>0</v>
      </c>
      <c r="AK32" s="75">
        <f>RTM_IEX!H32</f>
        <v>14.46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15.727963176064442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4.0000000000000008E-2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1128.7096436237277</v>
      </c>
      <c r="P33" s="77">
        <v>58.915482634363251</v>
      </c>
      <c r="Q33" s="77">
        <v>33.870000000000005</v>
      </c>
      <c r="R33" s="80">
        <v>46.5</v>
      </c>
      <c r="S33" s="80">
        <v>0</v>
      </c>
      <c r="T33" s="78">
        <f>SUMPRODUCT(LTA!F33:AJ33,LTA!F$101:AJ$101,LTA!F$103:AJ$103)</f>
        <v>51.019999999999996</v>
      </c>
      <c r="U33" s="78">
        <f>SUMPRODUCT(LTA!F33:AJ33,LTA!F$102:AJ$102,LTA!F$103:AJ$103)</f>
        <v>28.97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351.97999999999996</v>
      </c>
      <c r="AB33" s="117">
        <f>-STOA!N33</f>
        <v>-356.77</v>
      </c>
      <c r="AC33">
        <f t="shared" si="0"/>
        <v>18.265900743114194</v>
      </c>
      <c r="AD33">
        <f t="shared" si="1"/>
        <v>1340.6971886910414</v>
      </c>
      <c r="AE33">
        <f>'IDT-1'!B33</f>
        <v>0</v>
      </c>
      <c r="AF33" s="26"/>
      <c r="AG33">
        <f t="shared" si="2"/>
        <v>1340.6971886910414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15.309666283084006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4.0000000000000008E-2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1123.255635442428</v>
      </c>
      <c r="P34" s="77">
        <v>58.915482634363251</v>
      </c>
      <c r="Q34" s="77">
        <v>33.870000000000005</v>
      </c>
      <c r="R34" s="80">
        <v>46.5</v>
      </c>
      <c r="S34" s="80">
        <v>0</v>
      </c>
      <c r="T34" s="78">
        <f>SUMPRODUCT(LTA!F34:AJ34,LTA!F$101:AJ$101,LTA!F$103:AJ$103)</f>
        <v>78.88</v>
      </c>
      <c r="U34" s="78">
        <f>SUMPRODUCT(LTA!F34:AJ34,LTA!F$102:AJ$102,LTA!F$103:AJ$103)</f>
        <v>35.57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341.97</v>
      </c>
      <c r="AB34" s="117">
        <f>-STOA!N34</f>
        <v>-356.77</v>
      </c>
      <c r="AC34">
        <f t="shared" si="0"/>
        <v>18.429384458460529</v>
      </c>
      <c r="AD34">
        <f t="shared" si="1"/>
        <v>1359.1113999014149</v>
      </c>
      <c r="AE34">
        <f>'IDT-1'!B34</f>
        <v>0</v>
      </c>
      <c r="AF34" s="26"/>
      <c r="AG34">
        <f t="shared" si="2"/>
        <v>1359.1113999014149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15.309666283084006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4.0000000000000008E-2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1123.3617048032538</v>
      </c>
      <c r="P35" s="77">
        <v>58.915482634363251</v>
      </c>
      <c r="Q35" s="77">
        <v>33.870000000000005</v>
      </c>
      <c r="R35" s="80">
        <v>46.5</v>
      </c>
      <c r="S35" s="80">
        <v>0</v>
      </c>
      <c r="T35" s="78">
        <f>SUMPRODUCT(LTA!F35:AJ35,LTA!F$101:AJ$101,LTA!F$103:AJ$103)</f>
        <v>109.28999999999999</v>
      </c>
      <c r="U35" s="78">
        <f>SUMPRODUCT(LTA!F35:AJ35,LTA!F$102:AJ$102,LTA!F$103:AJ$103)</f>
        <v>35.08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340.37</v>
      </c>
      <c r="AB35" s="117">
        <f>-STOA!N35</f>
        <v>-356.77</v>
      </c>
      <c r="AC35">
        <f t="shared" si="0"/>
        <v>18.928121439457261</v>
      </c>
      <c r="AD35">
        <f t="shared" si="1"/>
        <v>1359.0387322812435</v>
      </c>
      <c r="AE35">
        <f>'IDT-1'!B35</f>
        <v>0</v>
      </c>
      <c r="AF35" s="26"/>
      <c r="AG35">
        <f t="shared" si="2"/>
        <v>1359.0387322812435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-28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15.309666283084006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4.0000000000000008E-2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1123.5944236732453</v>
      </c>
      <c r="P36" s="77">
        <v>58.915482634363251</v>
      </c>
      <c r="Q36" s="77">
        <v>33.870000000000005</v>
      </c>
      <c r="R36" s="80">
        <v>46.5</v>
      </c>
      <c r="S36" s="80">
        <v>0</v>
      </c>
      <c r="T36" s="78">
        <f>SUMPRODUCT(LTA!F36:AJ36,LTA!F$101:AJ$101,LTA!F$103:AJ$103)</f>
        <v>135.77000000000001</v>
      </c>
      <c r="U36" s="78">
        <f>SUMPRODUCT(LTA!F36:AJ36,LTA!F$102:AJ$102,LTA!F$103:AJ$103)</f>
        <v>34.199999999999996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325.02000000000004</v>
      </c>
      <c r="AB36" s="117">
        <f>-STOA!N36</f>
        <v>-356.77</v>
      </c>
      <c r="AC36">
        <f t="shared" si="0"/>
        <v>19.251200681090268</v>
      </c>
      <c r="AD36">
        <f t="shared" si="1"/>
        <v>1343.1983719096022</v>
      </c>
      <c r="AE36">
        <f>'IDT-1'!B36</f>
        <v>26</v>
      </c>
      <c r="AF36" s="26"/>
      <c r="AG36">
        <f t="shared" si="2"/>
        <v>1369.1983719096022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-54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15.309666283084006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4.0000000000000008E-2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1104.9528119042609</v>
      </c>
      <c r="P37" s="77">
        <v>58.915482634363251</v>
      </c>
      <c r="Q37" s="77">
        <v>33.870000000000005</v>
      </c>
      <c r="R37" s="80">
        <v>46.5</v>
      </c>
      <c r="S37" s="80">
        <v>0</v>
      </c>
      <c r="T37" s="78">
        <f>SUMPRODUCT(LTA!F37:AJ37,LTA!F$101:AJ$101,LTA!F$103:AJ$103)</f>
        <v>166.7</v>
      </c>
      <c r="U37" s="78">
        <f>SUMPRODUCT(LTA!F37:AJ37,LTA!F$102:AJ$102,LTA!F$103:AJ$103)</f>
        <v>32.799999999999997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238.59999999999997</v>
      </c>
      <c r="AB37" s="117">
        <f>-STOA!N37</f>
        <v>-356.77</v>
      </c>
      <c r="AC37">
        <f t="shared" si="0"/>
        <v>19.110332021332727</v>
      </c>
      <c r="AD37">
        <f t="shared" si="1"/>
        <v>1208.8076288003756</v>
      </c>
      <c r="AE37">
        <f>'IDT-1'!B37</f>
        <v>155</v>
      </c>
      <c r="AF37" s="26"/>
      <c r="AG37">
        <f t="shared" si="2"/>
        <v>1363.8076288003756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-113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15.309666283084006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4.0000000000000008E-2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1094.4366346198817</v>
      </c>
      <c r="P38" s="77">
        <v>58.915482634363251</v>
      </c>
      <c r="Q38" s="77">
        <v>33.870000000000005</v>
      </c>
      <c r="R38" s="80">
        <v>46.5</v>
      </c>
      <c r="S38" s="80">
        <v>0</v>
      </c>
      <c r="T38" s="78">
        <f>SUMPRODUCT(LTA!F38:AJ38,LTA!F$101:AJ$101,LTA!F$103:AJ$103)</f>
        <v>198.34000000000003</v>
      </c>
      <c r="U38" s="78">
        <f>SUMPRODUCT(LTA!F38:AJ38,LTA!F$102:AJ$102,LTA!F$103:AJ$103)</f>
        <v>31.299999999999997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226.04999999999998</v>
      </c>
      <c r="AB38" s="117">
        <f>-STOA!N38</f>
        <v>-356.77</v>
      </c>
      <c r="AC38">
        <f t="shared" si="0"/>
        <v>19.199216043796778</v>
      </c>
      <c r="AD38">
        <f t="shared" si="1"/>
        <v>1212.7925674935323</v>
      </c>
      <c r="AE38">
        <f>'IDT-1'!B38</f>
        <v>158</v>
      </c>
      <c r="AF38" s="26"/>
      <c r="AG38">
        <f t="shared" si="2"/>
        <v>1370.7925674935323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-116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15.184177215189873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4.0000000000000008E-2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1087.8978689465669</v>
      </c>
      <c r="P39" s="77">
        <v>58.915482634363251</v>
      </c>
      <c r="Q39" s="77">
        <v>33.870000000000005</v>
      </c>
      <c r="R39" s="80">
        <v>46.5</v>
      </c>
      <c r="S39" s="80">
        <v>0</v>
      </c>
      <c r="T39" s="78">
        <f>SUMPRODUCT(LTA!F39:AJ39,LTA!F$101:AJ$101,LTA!F$103:AJ$103)</f>
        <v>229.24999999999997</v>
      </c>
      <c r="U39" s="78">
        <f>SUMPRODUCT(LTA!F39:AJ39,LTA!F$102:AJ$102,LTA!F$103:AJ$103)</f>
        <v>30.060000000000002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238.64999999999998</v>
      </c>
      <c r="AB39" s="117">
        <f>-STOA!N39</f>
        <v>-356.77</v>
      </c>
      <c r="AC39">
        <f t="shared" si="0"/>
        <v>19.379374689241207</v>
      </c>
      <c r="AD39">
        <f t="shared" si="1"/>
        <v>1263.218154106879</v>
      </c>
      <c r="AE39">
        <f>'IDT-1'!B39</f>
        <v>133</v>
      </c>
      <c r="AF39" s="26"/>
      <c r="AG39">
        <f t="shared" si="2"/>
        <v>1396.218154106879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-101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15.184177215189873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4.0000000000000008E-2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1048.9893116479755</v>
      </c>
      <c r="P40" s="77">
        <v>58.915482634363251</v>
      </c>
      <c r="Q40" s="77">
        <v>33.870000000000005</v>
      </c>
      <c r="R40" s="80">
        <v>46.5</v>
      </c>
      <c r="S40" s="80">
        <v>0</v>
      </c>
      <c r="T40" s="78">
        <f>SUMPRODUCT(LTA!F40:AJ40,LTA!F$101:AJ$101,LTA!F$103:AJ$103)</f>
        <v>256.84000000000003</v>
      </c>
      <c r="U40" s="78">
        <f>SUMPRODUCT(LTA!F40:AJ40,LTA!F$102:AJ$102,LTA!F$103:AJ$103)</f>
        <v>29.189999999999998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253.35</v>
      </c>
      <c r="AB40" s="117">
        <f>-STOA!N40</f>
        <v>-356.77</v>
      </c>
      <c r="AC40">
        <f t="shared" si="0"/>
        <v>19.072984666692378</v>
      </c>
      <c r="AD40">
        <f t="shared" si="1"/>
        <v>1303.0359868308365</v>
      </c>
      <c r="AE40">
        <f>'IDT-1'!B40</f>
        <v>120</v>
      </c>
      <c r="AF40" s="26"/>
      <c r="AG40">
        <f t="shared" si="2"/>
        <v>1423.0359868308365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-64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15.184177215189873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4.0000000000000008E-2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1045.1811271095755</v>
      </c>
      <c r="P41" s="77">
        <v>58.915482634363251</v>
      </c>
      <c r="Q41" s="77">
        <v>33.870000000000005</v>
      </c>
      <c r="R41" s="80">
        <v>46.5</v>
      </c>
      <c r="S41" s="80">
        <v>0</v>
      </c>
      <c r="T41" s="78">
        <f>SUMPRODUCT(LTA!F41:AJ41,LTA!F$101:AJ$101,LTA!F$103:AJ$103)</f>
        <v>282.69</v>
      </c>
      <c r="U41" s="78">
        <f>SUMPRODUCT(LTA!F41:AJ41,LTA!F$102:AJ$102,LTA!F$103:AJ$103)</f>
        <v>30.41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268.05</v>
      </c>
      <c r="AB41" s="117">
        <f>-STOA!N41</f>
        <v>-356.77</v>
      </c>
      <c r="AC41">
        <f t="shared" si="0"/>
        <v>19.273876729921529</v>
      </c>
      <c r="AD41">
        <f t="shared" si="1"/>
        <v>1355.7969102292072</v>
      </c>
      <c r="AE41">
        <f>'IDT-1'!B41</f>
        <v>101</v>
      </c>
      <c r="AF41" s="26"/>
      <c r="AG41">
        <f t="shared" si="2"/>
        <v>1456.7969102292072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-49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15.206050129645632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4.0000000000000008E-2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1034.4803335854756</v>
      </c>
      <c r="P42" s="77">
        <v>58.915482634363251</v>
      </c>
      <c r="Q42" s="77">
        <v>33.870000000000005</v>
      </c>
      <c r="R42" s="80">
        <v>46.5</v>
      </c>
      <c r="S42" s="80">
        <v>0</v>
      </c>
      <c r="T42" s="78">
        <f>SUMPRODUCT(LTA!F42:AJ42,LTA!F$101:AJ$101,LTA!F$103:AJ$103)</f>
        <v>305.77999999999997</v>
      </c>
      <c r="U42" s="78">
        <f>SUMPRODUCT(LTA!F42:AJ42,LTA!F$102:AJ$102,LTA!F$103:AJ$103)</f>
        <v>29.05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284.14999999999998</v>
      </c>
      <c r="AB42" s="117">
        <f>-STOA!N42</f>
        <v>-356.77</v>
      </c>
      <c r="AC42">
        <f t="shared" si="0"/>
        <v>19.424024953334705</v>
      </c>
      <c r="AD42">
        <f t="shared" si="1"/>
        <v>1392.7978413961498</v>
      </c>
      <c r="AE42">
        <f>'IDT-1'!B42</f>
        <v>85</v>
      </c>
      <c r="AF42" s="26"/>
      <c r="AG42">
        <f t="shared" si="2"/>
        <v>1477.7978413961498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-39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15.206050129645632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4.0000000000000008E-2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1028.9132899226561</v>
      </c>
      <c r="P43" s="77">
        <v>58.915482634363251</v>
      </c>
      <c r="Q43" s="77">
        <v>33.870000000000005</v>
      </c>
      <c r="R43" s="80">
        <v>46.5</v>
      </c>
      <c r="S43" s="80">
        <v>0</v>
      </c>
      <c r="T43" s="78">
        <f>SUMPRODUCT(LTA!F43:AJ43,LTA!F$101:AJ$101,LTA!F$103:AJ$103)</f>
        <v>327.93</v>
      </c>
      <c r="U43" s="78">
        <f>SUMPRODUCT(LTA!F43:AJ43,LTA!F$102:AJ$102,LTA!F$103:AJ$103)</f>
        <v>28.5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288.54000000000002</v>
      </c>
      <c r="AB43" s="117">
        <f>-STOA!N43</f>
        <v>-356.77</v>
      </c>
      <c r="AC43">
        <f t="shared" si="0"/>
        <v>19.506087566357753</v>
      </c>
      <c r="AD43">
        <f t="shared" si="1"/>
        <v>1424.1387351203075</v>
      </c>
      <c r="AE43">
        <f>'IDT-1'!B43</f>
        <v>49</v>
      </c>
      <c r="AF43" s="26"/>
      <c r="AG43">
        <f t="shared" si="2"/>
        <v>1473.1387351203075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-28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15.206050129645632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4.0000000000000008E-2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1029.2328996455301</v>
      </c>
      <c r="P44" s="77">
        <v>58.915482634363251</v>
      </c>
      <c r="Q44" s="77">
        <v>33.870000000000005</v>
      </c>
      <c r="R44" s="80">
        <v>46.5</v>
      </c>
      <c r="S44" s="80">
        <v>0</v>
      </c>
      <c r="T44" s="78">
        <f>SUMPRODUCT(LTA!F44:AJ44,LTA!F$101:AJ$101,LTA!F$103:AJ$103)</f>
        <v>341.02</v>
      </c>
      <c r="U44" s="78">
        <f>SUMPRODUCT(LTA!F44:AJ44,LTA!F$102:AJ$102,LTA!F$103:AJ$103)</f>
        <v>27.159999999999997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298.34000000000003</v>
      </c>
      <c r="AB44" s="117">
        <f>-STOA!N44</f>
        <v>-356.77</v>
      </c>
      <c r="AC44">
        <f t="shared" si="0"/>
        <v>19.654149494308065</v>
      </c>
      <c r="AD44">
        <f t="shared" si="1"/>
        <v>1450.860282915231</v>
      </c>
      <c r="AE44">
        <f>'IDT-1'!B44</f>
        <v>30</v>
      </c>
      <c r="AF44" s="26"/>
      <c r="AG44">
        <f t="shared" si="2"/>
        <v>1480.860282915231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-23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15.206050129645632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4.0000000000000008E-2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1007.7682402201284</v>
      </c>
      <c r="P45" s="77">
        <v>58.915482634363251</v>
      </c>
      <c r="Q45" s="77">
        <v>33.870000000000005</v>
      </c>
      <c r="R45" s="80">
        <v>46.5</v>
      </c>
      <c r="S45" s="80">
        <v>0</v>
      </c>
      <c r="T45" s="78">
        <f>SUMPRODUCT(LTA!F45:AJ45,LTA!F$101:AJ$101,LTA!F$103:AJ$103)</f>
        <v>352.14000000000004</v>
      </c>
      <c r="U45" s="78">
        <f>SUMPRODUCT(LTA!F45:AJ45,LTA!F$102:AJ$102,LTA!F$103:AJ$103)</f>
        <v>26.74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303.24</v>
      </c>
      <c r="AB45" s="117">
        <f>-STOA!N45</f>
        <v>-356.77</v>
      </c>
      <c r="AC45">
        <f t="shared" si="0"/>
        <v>19.398343558354036</v>
      </c>
      <c r="AD45">
        <f t="shared" si="1"/>
        <v>1468.2514294257833</v>
      </c>
      <c r="AE45">
        <f>'IDT-1'!B45</f>
        <v>8</v>
      </c>
      <c r="AF45" s="26"/>
      <c r="AG45">
        <f t="shared" si="2"/>
        <v>1476.2514294257833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15.206050129645632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4.0000000000000008E-2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1000.2882165075682</v>
      </c>
      <c r="P46" s="77">
        <v>58.915482634363251</v>
      </c>
      <c r="Q46" s="77">
        <v>33.870000000000005</v>
      </c>
      <c r="R46" s="80">
        <v>46.5</v>
      </c>
      <c r="S46" s="80">
        <v>0</v>
      </c>
      <c r="T46" s="78">
        <f>SUMPRODUCT(LTA!F46:AJ46,LTA!F$101:AJ$101,LTA!F$103:AJ$103)</f>
        <v>358.16</v>
      </c>
      <c r="U46" s="78">
        <f>SUMPRODUCT(LTA!F46:AJ46,LTA!F$102:AJ$102,LTA!F$103:AJ$103)</f>
        <v>25.32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310.24</v>
      </c>
      <c r="AB46" s="117">
        <f>-STOA!N46</f>
        <v>-356.77</v>
      </c>
      <c r="AC46">
        <f t="shared" si="0"/>
        <v>19.434599349683502</v>
      </c>
      <c r="AD46">
        <f t="shared" si="1"/>
        <v>1472.3351499218936</v>
      </c>
      <c r="AE46">
        <f>'IDT-1'!B46</f>
        <v>0</v>
      </c>
      <c r="AF46" s="26"/>
      <c r="AG46">
        <f t="shared" si="2"/>
        <v>1472.3351499218936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15.206050129645632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4.0000000000000008E-2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997.51390852808026</v>
      </c>
      <c r="P47" s="77">
        <v>58.915482634363251</v>
      </c>
      <c r="Q47" s="77">
        <v>33.870000000000005</v>
      </c>
      <c r="R47" s="80">
        <v>46.5</v>
      </c>
      <c r="S47" s="80">
        <v>0</v>
      </c>
      <c r="T47" s="78">
        <f>SUMPRODUCT(LTA!F47:AJ47,LTA!F$101:AJ$101,LTA!F$103:AJ$103)</f>
        <v>358.1</v>
      </c>
      <c r="U47" s="78">
        <f>SUMPRODUCT(LTA!F47:AJ47,LTA!F$102:AJ$102,LTA!F$103:AJ$103)</f>
        <v>17.05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52.05</v>
      </c>
      <c r="Z47" s="75">
        <f>IEX!N47</f>
        <v>0</v>
      </c>
      <c r="AA47" s="117">
        <f>STOA!H47</f>
        <v>245.65</v>
      </c>
      <c r="AB47" s="117">
        <f>-STOA!N47</f>
        <v>-356.77</v>
      </c>
      <c r="AC47">
        <f t="shared" si="0"/>
        <v>19.447057439464011</v>
      </c>
      <c r="AD47">
        <f t="shared" si="1"/>
        <v>1473.7383838526248</v>
      </c>
      <c r="AE47">
        <f>'IDT-1'!B47</f>
        <v>0</v>
      </c>
      <c r="AF47" s="26"/>
      <c r="AG47">
        <f t="shared" si="2"/>
        <v>1473.7383838526248</v>
      </c>
      <c r="AI47" s="75">
        <f>PXIL!H47</f>
        <v>0</v>
      </c>
      <c r="AJ47" s="75">
        <f>PXIL!N47</f>
        <v>0</v>
      </c>
      <c r="AK47" s="75">
        <f>RTM_IEX!H47</f>
        <v>25.06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14.808482400461624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4.0000000000000008E-2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993.08859582319633</v>
      </c>
      <c r="P48" s="77">
        <v>58.915482634363251</v>
      </c>
      <c r="Q48" s="77">
        <v>33.870000000000005</v>
      </c>
      <c r="R48" s="80">
        <v>46.5</v>
      </c>
      <c r="S48" s="80">
        <v>0</v>
      </c>
      <c r="T48" s="78">
        <f>SUMPRODUCT(LTA!F48:AJ48,LTA!F$101:AJ$101,LTA!F$103:AJ$103)</f>
        <v>358.64000000000004</v>
      </c>
      <c r="U48" s="78">
        <f>SUMPRODUCT(LTA!F48:AJ48,LTA!F$102:AJ$102,LTA!F$103:AJ$103)</f>
        <v>17.45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32.770000000000003</v>
      </c>
      <c r="Z48" s="75">
        <f>IEX!N48</f>
        <v>0</v>
      </c>
      <c r="AA48" s="117">
        <f>STOA!H48</f>
        <v>249.85</v>
      </c>
      <c r="AB48" s="117">
        <f>-STOA!N48</f>
        <v>-356.77</v>
      </c>
      <c r="AC48">
        <f t="shared" si="0"/>
        <v>19.246216091644211</v>
      </c>
      <c r="AD48">
        <f t="shared" si="1"/>
        <v>1451.1163447663771</v>
      </c>
      <c r="AE48">
        <f>'IDT-1'!B48</f>
        <v>15</v>
      </c>
      <c r="AF48" s="26"/>
      <c r="AG48">
        <f t="shared" si="2"/>
        <v>1466.1163447663771</v>
      </c>
      <c r="AI48" s="75">
        <f>PXIL!H48</f>
        <v>0</v>
      </c>
      <c r="AJ48" s="75">
        <f>PXIL!N48</f>
        <v>0</v>
      </c>
      <c r="AK48" s="75">
        <f>RTM_IEX!H48</f>
        <v>21.2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14.808482400461624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4.0000000000000008E-2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987.36356033207414</v>
      </c>
      <c r="P49" s="77">
        <v>58.915482634363251</v>
      </c>
      <c r="Q49" s="77">
        <v>33.870000000000005</v>
      </c>
      <c r="R49" s="80">
        <v>46.5</v>
      </c>
      <c r="S49" s="80">
        <v>0</v>
      </c>
      <c r="T49" s="78">
        <f>SUMPRODUCT(LTA!F49:AJ49,LTA!F$101:AJ$101,LTA!F$103:AJ$103)</f>
        <v>358.71</v>
      </c>
      <c r="U49" s="78">
        <f>SUMPRODUCT(LTA!F49:AJ49,LTA!F$102:AJ$102,LTA!F$103:AJ$103)</f>
        <v>17.72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20.239999999999998</v>
      </c>
      <c r="Z49" s="75">
        <f>IEX!N49</f>
        <v>0</v>
      </c>
      <c r="AA49" s="117">
        <f>STOA!H49</f>
        <v>256.85000000000002</v>
      </c>
      <c r="AB49" s="117">
        <f>-STOA!N49</f>
        <v>-356.77</v>
      </c>
      <c r="AC49">
        <f t="shared" si="0"/>
        <v>19.056883779322334</v>
      </c>
      <c r="AD49">
        <f t="shared" si="1"/>
        <v>1429.7906415875766</v>
      </c>
      <c r="AE49">
        <f>'IDT-1'!B49</f>
        <v>15</v>
      </c>
      <c r="AF49" s="26"/>
      <c r="AG49">
        <f t="shared" si="2"/>
        <v>1444.7906415875766</v>
      </c>
      <c r="AI49" s="75">
        <f>PXIL!H49</f>
        <v>0</v>
      </c>
      <c r="AJ49" s="75">
        <f>PXIL!N49</f>
        <v>0</v>
      </c>
      <c r="AK49" s="75">
        <f>RTM_IEX!H49</f>
        <v>10.6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14.808482400461624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4.0000000000000008E-2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985.76301736727385</v>
      </c>
      <c r="P50" s="77">
        <v>58.915482634363251</v>
      </c>
      <c r="Q50" s="77">
        <v>33.870000000000005</v>
      </c>
      <c r="R50" s="80">
        <v>46.5</v>
      </c>
      <c r="S50" s="80">
        <v>0</v>
      </c>
      <c r="T50" s="78">
        <f>SUMPRODUCT(LTA!F50:AJ50,LTA!F$101:AJ$101,LTA!F$103:AJ$103)</f>
        <v>360.06</v>
      </c>
      <c r="U50" s="78">
        <f>SUMPRODUCT(LTA!F50:AJ50,LTA!F$102:AJ$102,LTA!F$103:AJ$103)</f>
        <v>17.649999999999999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18.309999999999999</v>
      </c>
      <c r="Z50" s="75">
        <f>IEX!N50</f>
        <v>0</v>
      </c>
      <c r="AA50" s="117">
        <f>STOA!H50</f>
        <v>256.85000000000002</v>
      </c>
      <c r="AB50" s="117">
        <f>-STOA!N50</f>
        <v>-356.77</v>
      </c>
      <c r="AC50">
        <f t="shared" si="0"/>
        <v>19.079495001232093</v>
      </c>
      <c r="AD50">
        <f t="shared" si="1"/>
        <v>1432.3374874008666</v>
      </c>
      <c r="AE50">
        <f>'IDT-1'!B50</f>
        <v>0</v>
      </c>
      <c r="AF50" s="26"/>
      <c r="AG50">
        <f t="shared" si="2"/>
        <v>1432.3374874008666</v>
      </c>
      <c r="AI50" s="75">
        <f>PXIL!H50</f>
        <v>0</v>
      </c>
      <c r="AJ50" s="75">
        <f>PXIL!N50</f>
        <v>0</v>
      </c>
      <c r="AK50" s="75">
        <f>RTM_IEX!H50</f>
        <v>15.42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14.808482400461624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4.0000000000000008E-2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981.76192374007394</v>
      </c>
      <c r="P51" s="77">
        <v>58.915482634363251</v>
      </c>
      <c r="Q51" s="77">
        <v>33.870000000000005</v>
      </c>
      <c r="R51" s="80">
        <v>46.5</v>
      </c>
      <c r="S51" s="80">
        <v>0</v>
      </c>
      <c r="T51" s="78">
        <f>SUMPRODUCT(LTA!F51:AJ51,LTA!F$101:AJ$101,LTA!F$103:AJ$103)</f>
        <v>360.65000000000003</v>
      </c>
      <c r="U51" s="78">
        <f>SUMPRODUCT(LTA!F51:AJ51,LTA!F$102:AJ$102,LTA!F$103:AJ$103)</f>
        <v>17.8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47.24</v>
      </c>
      <c r="Z51" s="75">
        <f>IEX!N51</f>
        <v>0</v>
      </c>
      <c r="AA51" s="117">
        <f>STOA!H51</f>
        <v>208.65</v>
      </c>
      <c r="AB51" s="117">
        <f>-STOA!N51</f>
        <v>-356.77</v>
      </c>
      <c r="AC51">
        <f t="shared" si="0"/>
        <v>19.152701377312738</v>
      </c>
      <c r="AD51">
        <f t="shared" si="1"/>
        <v>1440.5831873975865</v>
      </c>
      <c r="AE51">
        <f>'IDT-1'!B51</f>
        <v>0</v>
      </c>
      <c r="AF51" s="26"/>
      <c r="AG51">
        <f t="shared" si="2"/>
        <v>1440.5831873975865</v>
      </c>
      <c r="AI51" s="75">
        <f>PXIL!H51</f>
        <v>0</v>
      </c>
      <c r="AJ51" s="75">
        <f>PXIL!N51</f>
        <v>0</v>
      </c>
      <c r="AK51" s="75">
        <f>RTM_IEX!H51</f>
        <v>46.27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14.808482400461624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4.0000000000000008E-2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981.76230500830104</v>
      </c>
      <c r="P52" s="77">
        <v>58.915482634363251</v>
      </c>
      <c r="Q52" s="77">
        <v>33.870000000000005</v>
      </c>
      <c r="R52" s="80">
        <v>46.5</v>
      </c>
      <c r="S52" s="80">
        <v>0</v>
      </c>
      <c r="T52" s="78">
        <f>SUMPRODUCT(LTA!F52:AJ52,LTA!F$101:AJ$101,LTA!F$103:AJ$103)</f>
        <v>360.90000000000003</v>
      </c>
      <c r="U52" s="78">
        <f>SUMPRODUCT(LTA!F52:AJ52,LTA!F$102:AJ$102,LTA!F$103:AJ$103)</f>
        <v>17.75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29.88</v>
      </c>
      <c r="Z52" s="75">
        <f>IEX!N52</f>
        <v>0</v>
      </c>
      <c r="AA52" s="117">
        <f>STOA!H52</f>
        <v>208.65</v>
      </c>
      <c r="AB52" s="117">
        <f>-STOA!N52</f>
        <v>-356.77</v>
      </c>
      <c r="AC52">
        <f t="shared" si="0"/>
        <v>19.044112732473135</v>
      </c>
      <c r="AD52">
        <f t="shared" si="1"/>
        <v>1428.3521573106532</v>
      </c>
      <c r="AE52">
        <f>'IDT-1'!B52</f>
        <v>0</v>
      </c>
      <c r="AF52" s="26"/>
      <c r="AG52">
        <f t="shared" si="2"/>
        <v>1428.3521573106532</v>
      </c>
      <c r="AI52" s="75">
        <f>PXIL!H52</f>
        <v>0</v>
      </c>
      <c r="AJ52" s="75">
        <f>PXIL!N52</f>
        <v>0</v>
      </c>
      <c r="AK52" s="75">
        <f>RTM_IEX!H52</f>
        <v>51.09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9.3929210968102943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4.0000000000000008E-2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978.49069586350095</v>
      </c>
      <c r="P53" s="77">
        <v>58.915482634363251</v>
      </c>
      <c r="Q53" s="77">
        <v>33.870000000000005</v>
      </c>
      <c r="R53" s="80">
        <v>46.5</v>
      </c>
      <c r="S53" s="80">
        <v>0</v>
      </c>
      <c r="T53" s="78">
        <f>SUMPRODUCT(LTA!F53:AJ53,LTA!F$101:AJ$101,LTA!F$103:AJ$103)</f>
        <v>361.18999999999994</v>
      </c>
      <c r="U53" s="78">
        <f>SUMPRODUCT(LTA!F53:AJ53,LTA!F$102:AJ$102,LTA!F$103:AJ$103)</f>
        <v>18.16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15.42</v>
      </c>
      <c r="Z53" s="75">
        <f>IEX!N53</f>
        <v>0</v>
      </c>
      <c r="AA53" s="117">
        <f>STOA!H53</f>
        <v>208.65</v>
      </c>
      <c r="AB53" s="117">
        <f>-STOA!N53</f>
        <v>-356.77</v>
      </c>
      <c r="AC53">
        <f t="shared" si="0"/>
        <v>18.872009632526765</v>
      </c>
      <c r="AD53">
        <f t="shared" si="1"/>
        <v>1408.9670899621483</v>
      </c>
      <c r="AE53">
        <f>'IDT-1'!B53</f>
        <v>0</v>
      </c>
      <c r="AF53" s="26"/>
      <c r="AG53">
        <f t="shared" si="2"/>
        <v>1408.9670899621483</v>
      </c>
      <c r="AI53" s="75">
        <f>PXIL!H53</f>
        <v>0</v>
      </c>
      <c r="AJ53" s="75">
        <f>PXIL!N53</f>
        <v>0</v>
      </c>
      <c r="AK53" s="75">
        <f>RTM_IEX!H53</f>
        <v>53.98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9.1203453237410059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4.0000000000000008E-2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978.49023685485861</v>
      </c>
      <c r="P54" s="77">
        <v>58.915482634363251</v>
      </c>
      <c r="Q54" s="77">
        <v>33.870000000000005</v>
      </c>
      <c r="R54" s="80">
        <v>46.5</v>
      </c>
      <c r="S54" s="80">
        <v>0</v>
      </c>
      <c r="T54" s="78">
        <f>SUMPRODUCT(LTA!F54:AJ54,LTA!F$101:AJ$101,LTA!F$103:AJ$103)</f>
        <v>361.28999999999996</v>
      </c>
      <c r="U54" s="78">
        <f>SUMPRODUCT(LTA!F54:AJ54,LTA!F$102:AJ$102,LTA!F$103:AJ$103)</f>
        <v>18.96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207.25</v>
      </c>
      <c r="AB54" s="117">
        <f>-STOA!N54</f>
        <v>-356.77</v>
      </c>
      <c r="AC54">
        <f t="shared" si="0"/>
        <v>18.704078926447696</v>
      </c>
      <c r="AD54">
        <f t="shared" si="1"/>
        <v>1390.051985886515</v>
      </c>
      <c r="AE54">
        <f>'IDT-1'!B54</f>
        <v>0</v>
      </c>
      <c r="AF54" s="26"/>
      <c r="AG54">
        <f t="shared" si="2"/>
        <v>1390.051985886515</v>
      </c>
      <c r="AI54" s="75">
        <f>PXIL!H54</f>
        <v>0</v>
      </c>
      <c r="AJ54" s="75">
        <f>PXIL!N54</f>
        <v>0</v>
      </c>
      <c r="AK54" s="75">
        <f>RTM_IEX!H54</f>
        <v>51.09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14.38578856152513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4.0000000000000008E-2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980.36344094628828</v>
      </c>
      <c r="P55" s="77">
        <v>58.914258988599826</v>
      </c>
      <c r="Q55" s="77">
        <v>33.870000000000005</v>
      </c>
      <c r="R55" s="80">
        <v>46.5</v>
      </c>
      <c r="S55" s="80">
        <v>0</v>
      </c>
      <c r="T55" s="78">
        <f>SUMPRODUCT(LTA!F55:AJ55,LTA!F$101:AJ$101,LTA!F$103:AJ$103)</f>
        <v>361.48</v>
      </c>
      <c r="U55" s="78">
        <f>SUMPRODUCT(LTA!F55:AJ55,LTA!F$102:AJ$102,LTA!F$103:AJ$103)</f>
        <v>19.22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203.05</v>
      </c>
      <c r="AB55" s="117">
        <f>-STOA!N55</f>
        <v>-356.77</v>
      </c>
      <c r="AC55">
        <f t="shared" si="0"/>
        <v>18.40309625486206</v>
      </c>
      <c r="AD55">
        <f t="shared" si="1"/>
        <v>1356.1503922415511</v>
      </c>
      <c r="AE55">
        <f>'IDT-1'!B55</f>
        <v>0</v>
      </c>
      <c r="AF55" s="26"/>
      <c r="AG55">
        <f t="shared" si="2"/>
        <v>1356.1503922415511</v>
      </c>
      <c r="AI55" s="75">
        <f>PXIL!H55</f>
        <v>0</v>
      </c>
      <c r="AJ55" s="75">
        <f>PXIL!N55</f>
        <v>0</v>
      </c>
      <c r="AK55" s="75">
        <f>RTM_IEX!H55</f>
        <v>13.5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14.409765963594335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4.0000000000000008E-2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980.36344094628828</v>
      </c>
      <c r="P56" s="77">
        <v>58.914258988599826</v>
      </c>
      <c r="Q56" s="77">
        <v>33.870000000000005</v>
      </c>
      <c r="R56" s="80">
        <v>46.5</v>
      </c>
      <c r="S56" s="80">
        <v>0</v>
      </c>
      <c r="T56" s="78">
        <f>SUMPRODUCT(LTA!F56:AJ56,LTA!F$101:AJ$101,LTA!F$103:AJ$103)</f>
        <v>360.94000000000005</v>
      </c>
      <c r="U56" s="78">
        <f>SUMPRODUCT(LTA!F56:AJ56,LTA!F$102:AJ$102,LTA!F$103:AJ$103)</f>
        <v>19.77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201.65</v>
      </c>
      <c r="AB56" s="117">
        <f>-STOA!N56</f>
        <v>-356.77</v>
      </c>
      <c r="AC56">
        <f t="shared" si="0"/>
        <v>18.405447168833199</v>
      </c>
      <c r="AD56">
        <f t="shared" si="1"/>
        <v>1326.2820187296493</v>
      </c>
      <c r="AE56">
        <f>'IDT-1'!B56</f>
        <v>0</v>
      </c>
      <c r="AF56" s="26"/>
      <c r="AG56">
        <f t="shared" si="2"/>
        <v>1326.2820187296493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-15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14.409765963594335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4.0000000000000008E-2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980.39927532947581</v>
      </c>
      <c r="P57" s="77">
        <v>58.914258988599826</v>
      </c>
      <c r="Q57" s="77">
        <v>33.870000000000005</v>
      </c>
      <c r="R57" s="80">
        <v>46.5</v>
      </c>
      <c r="S57" s="80">
        <v>0</v>
      </c>
      <c r="T57" s="78">
        <f>SUMPRODUCT(LTA!F57:AJ57,LTA!F$101:AJ$101,LTA!F$103:AJ$103)</f>
        <v>360.7</v>
      </c>
      <c r="U57" s="78">
        <f>SUMPRODUCT(LTA!F57:AJ57,LTA!F$102:AJ$102,LTA!F$103:AJ$103)</f>
        <v>20.21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201.65</v>
      </c>
      <c r="AB57" s="117">
        <f>-STOA!N57</f>
        <v>-356.77</v>
      </c>
      <c r="AC57">
        <f t="shared" si="0"/>
        <v>18.522938169193793</v>
      </c>
      <c r="AD57">
        <f t="shared" si="1"/>
        <v>1313.4003621124764</v>
      </c>
      <c r="AE57">
        <f>'IDT-1'!B57</f>
        <v>0</v>
      </c>
      <c r="AF57" s="26"/>
      <c r="AG57">
        <f t="shared" si="2"/>
        <v>1313.4003621124764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-28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14.409765963594335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4.0000000000000008E-2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980.40040341070426</v>
      </c>
      <c r="P58" s="77">
        <v>58.914258988599826</v>
      </c>
      <c r="Q58" s="77">
        <v>33.870000000000005</v>
      </c>
      <c r="R58" s="80">
        <v>46.5</v>
      </c>
      <c r="S58" s="80">
        <v>0</v>
      </c>
      <c r="T58" s="78">
        <f>SUMPRODUCT(LTA!F58:AJ58,LTA!F$101:AJ$101,LTA!F$103:AJ$103)</f>
        <v>360.46999999999997</v>
      </c>
      <c r="U58" s="78">
        <f>SUMPRODUCT(LTA!F58:AJ58,LTA!F$102:AJ$102,LTA!F$103:AJ$103)</f>
        <v>18.149999999999999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201.65</v>
      </c>
      <c r="AB58" s="117">
        <f>-STOA!N58</f>
        <v>-356.77</v>
      </c>
      <c r="AC58">
        <f t="shared" si="0"/>
        <v>18.538308606397383</v>
      </c>
      <c r="AD58">
        <f t="shared" si="1"/>
        <v>1307.0961197565011</v>
      </c>
      <c r="AE58">
        <f>'IDT-1'!B58</f>
        <v>0</v>
      </c>
      <c r="AF58" s="26"/>
      <c r="AG58">
        <f t="shared" si="2"/>
        <v>1307.0961197565011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-32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14.409765963594335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4.0000000000000008E-2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982.23133683424226</v>
      </c>
      <c r="P59" s="77">
        <v>58.915482634363251</v>
      </c>
      <c r="Q59" s="77">
        <v>33.870000000000005</v>
      </c>
      <c r="R59" s="80">
        <v>46.5</v>
      </c>
      <c r="S59" s="80">
        <v>0</v>
      </c>
      <c r="T59" s="78">
        <f>SUMPRODUCT(LTA!F59:AJ59,LTA!F$101:AJ$101,LTA!F$103:AJ$103)</f>
        <v>360.34</v>
      </c>
      <c r="U59" s="78">
        <f>SUMPRODUCT(LTA!F59:AJ59,LTA!F$102:AJ$102,LTA!F$103:AJ$103)</f>
        <v>18.350000000000001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198.15</v>
      </c>
      <c r="AB59" s="117">
        <f>-STOA!N59</f>
        <v>-406.77</v>
      </c>
      <c r="AC59">
        <f t="shared" si="0"/>
        <v>18.896045884006746</v>
      </c>
      <c r="AD59">
        <f t="shared" si="1"/>
        <v>1311.2305395481928</v>
      </c>
      <c r="AE59">
        <f>'IDT-1'!B59</f>
        <v>0</v>
      </c>
      <c r="AF59" s="26"/>
      <c r="AG59">
        <f t="shared" si="2"/>
        <v>1311.2305395481928</v>
      </c>
      <c r="AI59" s="75">
        <f>PXIL!H59</f>
        <v>0</v>
      </c>
      <c r="AJ59" s="75">
        <f>PXIL!N59</f>
        <v>0</v>
      </c>
      <c r="AK59" s="75">
        <f>RTM_IEX!H59</f>
        <v>24.09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14.409765963594335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4.0000000000000008E-2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989.15618472604228</v>
      </c>
      <c r="P60" s="77">
        <v>58.915482634363251</v>
      </c>
      <c r="Q60" s="77">
        <v>33.870000000000005</v>
      </c>
      <c r="R60" s="80">
        <v>46.5</v>
      </c>
      <c r="S60" s="80">
        <v>0</v>
      </c>
      <c r="T60" s="78">
        <f>SUMPRODUCT(LTA!F60:AJ60,LTA!F$101:AJ$101,LTA!F$103:AJ$103)</f>
        <v>359.65</v>
      </c>
      <c r="U60" s="78">
        <f>SUMPRODUCT(LTA!F60:AJ60,LTA!F$102:AJ$102,LTA!F$103:AJ$103)</f>
        <v>19.36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195.35</v>
      </c>
      <c r="AB60" s="117">
        <f>-STOA!N60</f>
        <v>-406.77</v>
      </c>
      <c r="AC60">
        <f t="shared" si="0"/>
        <v>18.86740054545459</v>
      </c>
      <c r="AD60">
        <f t="shared" si="1"/>
        <v>1308.0040327785455</v>
      </c>
      <c r="AE60">
        <f>'IDT-1'!B60</f>
        <v>0</v>
      </c>
      <c r="AF60" s="26"/>
      <c r="AG60">
        <f t="shared" si="2"/>
        <v>1308.0040327785455</v>
      </c>
      <c r="AI60" s="75">
        <f>PXIL!H60</f>
        <v>0</v>
      </c>
      <c r="AJ60" s="75">
        <f>PXIL!N60</f>
        <v>0</v>
      </c>
      <c r="AK60" s="75">
        <f>RTM_IEX!H60</f>
        <v>16.39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14.409765963594335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4.0000000000000008E-2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989.15618472604228</v>
      </c>
      <c r="P61" s="77">
        <v>58.915482634363251</v>
      </c>
      <c r="Q61" s="77">
        <v>33.870000000000005</v>
      </c>
      <c r="R61" s="80">
        <v>46.5</v>
      </c>
      <c r="S61" s="80">
        <v>0</v>
      </c>
      <c r="T61" s="78">
        <f>SUMPRODUCT(LTA!F61:AJ61,LTA!F$101:AJ$101,LTA!F$103:AJ$103)</f>
        <v>356.3</v>
      </c>
      <c r="U61" s="78">
        <f>SUMPRODUCT(LTA!F61:AJ61,LTA!F$102:AJ$102,LTA!F$103:AJ$103)</f>
        <v>19.740000000000002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189.05</v>
      </c>
      <c r="AB61" s="117">
        <f>-STOA!N61</f>
        <v>-406.77</v>
      </c>
      <c r="AC61">
        <f t="shared" si="0"/>
        <v>18.828240545454591</v>
      </c>
      <c r="AD61">
        <f t="shared" si="1"/>
        <v>1303.5931927785455</v>
      </c>
      <c r="AE61">
        <f>'IDT-1'!B61</f>
        <v>0</v>
      </c>
      <c r="AF61" s="26"/>
      <c r="AG61">
        <f t="shared" si="2"/>
        <v>1303.5931927785455</v>
      </c>
      <c r="AI61" s="75">
        <f>PXIL!H61</f>
        <v>0</v>
      </c>
      <c r="AJ61" s="75">
        <f>PXIL!N61</f>
        <v>0</v>
      </c>
      <c r="AK61" s="75">
        <f>RTM_IEX!H61</f>
        <v>21.21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14.409765963594335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4.0000000000000008E-2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989.15772268395426</v>
      </c>
      <c r="P62" s="77">
        <v>58.915482634363251</v>
      </c>
      <c r="Q62" s="77">
        <v>33.870000000000005</v>
      </c>
      <c r="R62" s="80">
        <v>46.5</v>
      </c>
      <c r="S62" s="80">
        <v>0</v>
      </c>
      <c r="T62" s="78">
        <f>SUMPRODUCT(LTA!F62:AJ62,LTA!F$101:AJ$101,LTA!F$103:AJ$103)</f>
        <v>355.73999999999995</v>
      </c>
      <c r="U62" s="78">
        <f>SUMPRODUCT(LTA!F62:AJ62,LTA!F$102:AJ$102,LTA!F$103:AJ$103)</f>
        <v>20.560000000000002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173.65</v>
      </c>
      <c r="AB62" s="117">
        <f>-STOA!N62</f>
        <v>-406.77</v>
      </c>
      <c r="AC62">
        <f t="shared" si="0"/>
        <v>18.813734079484217</v>
      </c>
      <c r="AD62">
        <f t="shared" si="1"/>
        <v>1301.9592372024276</v>
      </c>
      <c r="AE62">
        <f>'IDT-1'!B62</f>
        <v>0</v>
      </c>
      <c r="AF62" s="26"/>
      <c r="AG62">
        <f t="shared" si="2"/>
        <v>1301.9592372024276</v>
      </c>
      <c r="AI62" s="75">
        <f>PXIL!H62</f>
        <v>0</v>
      </c>
      <c r="AJ62" s="75">
        <f>PXIL!N62</f>
        <v>0</v>
      </c>
      <c r="AK62" s="75">
        <f>RTM_IEX!H62</f>
        <v>34.700000000000003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14.409765963594335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4.0000000000000008E-2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989.15798648877399</v>
      </c>
      <c r="P63" s="77">
        <v>58.915482634363251</v>
      </c>
      <c r="Q63" s="77">
        <v>33.870000000000005</v>
      </c>
      <c r="R63" s="80">
        <v>46.5</v>
      </c>
      <c r="S63" s="80">
        <v>0</v>
      </c>
      <c r="T63" s="78">
        <f>SUMPRODUCT(LTA!F63:AJ63,LTA!F$101:AJ$101,LTA!F$103:AJ$103)</f>
        <v>351.55000000000007</v>
      </c>
      <c r="U63" s="78">
        <f>SUMPRODUCT(LTA!F63:AJ63,LTA!F$102:AJ$102,LTA!F$103:AJ$103)</f>
        <v>21.259999999999998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168.05</v>
      </c>
      <c r="AB63" s="117">
        <f>-STOA!N63</f>
        <v>-406.77</v>
      </c>
      <c r="AC63">
        <f t="shared" si="0"/>
        <v>18.886424400966632</v>
      </c>
      <c r="AD63">
        <f t="shared" si="1"/>
        <v>1310.1468106857651</v>
      </c>
      <c r="AE63">
        <f>'IDT-1'!B63</f>
        <v>0</v>
      </c>
      <c r="AF63" s="26"/>
      <c r="AG63">
        <f t="shared" si="2"/>
        <v>1310.1468106857651</v>
      </c>
      <c r="AI63" s="75">
        <f>PXIL!H63</f>
        <v>0</v>
      </c>
      <c r="AJ63" s="75">
        <f>PXIL!N63</f>
        <v>0</v>
      </c>
      <c r="AK63" s="75">
        <f>RTM_IEX!H63</f>
        <v>52.05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14.409765963594335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4.0000000000000008E-2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989.1578900775927</v>
      </c>
      <c r="P64" s="77">
        <v>58.915482634363251</v>
      </c>
      <c r="Q64" s="77">
        <v>33.870000000000005</v>
      </c>
      <c r="R64" s="80">
        <v>46.5</v>
      </c>
      <c r="S64" s="80">
        <v>0</v>
      </c>
      <c r="T64" s="78">
        <f>SUMPRODUCT(LTA!F64:AJ64,LTA!F$101:AJ$101,LTA!F$103:AJ$103)</f>
        <v>322.77</v>
      </c>
      <c r="U64" s="78">
        <f>SUMPRODUCT(LTA!F64:AJ64,LTA!F$102:AJ$102,LTA!F$103:AJ$103)</f>
        <v>22.86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156.15</v>
      </c>
      <c r="AB64" s="117">
        <f>-STOA!N64</f>
        <v>-406.77</v>
      </c>
      <c r="AC64">
        <f t="shared" si="0"/>
        <v>18.695199552548235</v>
      </c>
      <c r="AD64">
        <f t="shared" si="1"/>
        <v>1288.6079391230021</v>
      </c>
      <c r="AE64">
        <f>'IDT-1'!B64</f>
        <v>0</v>
      </c>
      <c r="AF64" s="26"/>
      <c r="AG64">
        <f t="shared" si="2"/>
        <v>1288.6079391230021</v>
      </c>
      <c r="AI64" s="75">
        <f>PXIL!H64</f>
        <v>0</v>
      </c>
      <c r="AJ64" s="75">
        <f>PXIL!N64</f>
        <v>0</v>
      </c>
      <c r="AK64" s="75">
        <f>RTM_IEX!H64</f>
        <v>69.400000000000006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14.409765963594335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4.0000000000000008E-2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988.87704674151928</v>
      </c>
      <c r="P65" s="77">
        <v>58.915482634363251</v>
      </c>
      <c r="Q65" s="77">
        <v>33.870000000000005</v>
      </c>
      <c r="R65" s="80">
        <v>46.5</v>
      </c>
      <c r="S65" s="80">
        <v>0</v>
      </c>
      <c r="T65" s="78">
        <f>SUMPRODUCT(LTA!F65:AJ65,LTA!F$101:AJ$101,LTA!F$103:AJ$103)</f>
        <v>300.89</v>
      </c>
      <c r="U65" s="78">
        <f>SUMPRODUCT(LTA!F65:AJ65,LTA!F$102:AJ$102,LTA!F$103:AJ$103)</f>
        <v>20.560000000000002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147.75</v>
      </c>
      <c r="AB65" s="117">
        <f>-STOA!N65</f>
        <v>-406.77</v>
      </c>
      <c r="AC65">
        <f t="shared" si="0"/>
        <v>18.465336131190785</v>
      </c>
      <c r="AD65">
        <f t="shared" si="1"/>
        <v>1262.7169592082862</v>
      </c>
      <c r="AE65">
        <f>'IDT-1'!B65</f>
        <v>29</v>
      </c>
      <c r="AF65" s="26"/>
      <c r="AG65">
        <f t="shared" si="2"/>
        <v>1291.7169592082862</v>
      </c>
      <c r="AI65" s="75">
        <f>PXIL!H65</f>
        <v>0</v>
      </c>
      <c r="AJ65" s="75">
        <f>PXIL!N65</f>
        <v>0</v>
      </c>
      <c r="AK65" s="75">
        <f>RTM_IEX!H65</f>
        <v>76.14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14.409765963594335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4.0000000000000008E-2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995.3590627666191</v>
      </c>
      <c r="P66" s="77">
        <v>58.915482634363251</v>
      </c>
      <c r="Q66" s="77">
        <v>33.870000000000005</v>
      </c>
      <c r="R66" s="80">
        <v>46.5</v>
      </c>
      <c r="S66" s="80">
        <v>0</v>
      </c>
      <c r="T66" s="78">
        <f>SUMPRODUCT(LTA!F66:AJ66,LTA!F$101:AJ$101,LTA!F$103:AJ$103)</f>
        <v>277.14000000000004</v>
      </c>
      <c r="U66" s="78">
        <f>SUMPRODUCT(LTA!F66:AJ66,LTA!F$102:AJ$102,LTA!F$103:AJ$103)</f>
        <v>21.37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138.65</v>
      </c>
      <c r="AB66" s="117">
        <f>-STOA!N66</f>
        <v>-406.77</v>
      </c>
      <c r="AC66">
        <f t="shared" si="0"/>
        <v>18.147145872211667</v>
      </c>
      <c r="AD66">
        <f t="shared" si="1"/>
        <v>1226.8771654923651</v>
      </c>
      <c r="AE66">
        <f>'IDT-1'!B66</f>
        <v>67</v>
      </c>
      <c r="AF66" s="26"/>
      <c r="AG66">
        <f t="shared" si="2"/>
        <v>1293.8771654923651</v>
      </c>
      <c r="AI66" s="75">
        <f>PXIL!H66</f>
        <v>0</v>
      </c>
      <c r="AJ66" s="75">
        <f>PXIL!N66</f>
        <v>0</v>
      </c>
      <c r="AK66" s="75">
        <f>RTM_IEX!H66</f>
        <v>65.540000000000006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14.409765963594335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4.0000000000000008E-2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996.12931681540203</v>
      </c>
      <c r="P67" s="77">
        <v>58.915482634363251</v>
      </c>
      <c r="Q67" s="77">
        <v>33.870000000000005</v>
      </c>
      <c r="R67" s="80">
        <v>46.5</v>
      </c>
      <c r="S67" s="80">
        <v>0</v>
      </c>
      <c r="T67" s="78">
        <f>SUMPRODUCT(LTA!F67:AJ67,LTA!F$101:AJ$101,LTA!F$103:AJ$103)</f>
        <v>253.94</v>
      </c>
      <c r="U67" s="78">
        <f>SUMPRODUCT(LTA!F67:AJ67,LTA!F$102:AJ$102,LTA!F$103:AJ$103)</f>
        <v>22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224.09</v>
      </c>
      <c r="AB67" s="117">
        <f>-STOA!N67</f>
        <v>-406.77</v>
      </c>
      <c r="AC67">
        <f t="shared" si="0"/>
        <v>18.970212107840958</v>
      </c>
      <c r="AD67">
        <f t="shared" si="1"/>
        <v>1319.5843533055188</v>
      </c>
      <c r="AE67">
        <f>'IDT-1'!B67</f>
        <v>0</v>
      </c>
      <c r="AF67" s="26"/>
      <c r="AG67">
        <f t="shared" si="2"/>
        <v>1319.5843533055188</v>
      </c>
      <c r="AI67" s="75">
        <f>PXIL!H67</f>
        <v>0</v>
      </c>
      <c r="AJ67" s="75">
        <f>PXIL!N67</f>
        <v>0</v>
      </c>
      <c r="AK67" s="75">
        <f>RTM_IEX!H67</f>
        <v>95.43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14.409765963594335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4.0000000000000008E-2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996.02949433500987</v>
      </c>
      <c r="P68" s="77">
        <v>58.915482634363251</v>
      </c>
      <c r="Q68" s="77">
        <v>33.870000000000005</v>
      </c>
      <c r="R68" s="80">
        <v>46.5</v>
      </c>
      <c r="S68" s="80">
        <v>0</v>
      </c>
      <c r="T68" s="78">
        <f>SUMPRODUCT(LTA!F68:AJ68,LTA!F$101:AJ$101,LTA!F$103:AJ$103)</f>
        <v>218.71</v>
      </c>
      <c r="U68" s="78">
        <f>SUMPRODUCT(LTA!F68:AJ68,LTA!F$102:AJ$102,LTA!F$103:AJ$103)</f>
        <v>22.42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237.68999999999997</v>
      </c>
      <c r="AB68" s="117">
        <f>-STOA!N68</f>
        <v>-406.77</v>
      </c>
      <c r="AC68">
        <f t="shared" ref="AC68:AC98" si="3">SUMIF(B68:AB68,"&gt;0")*$AC$2-SUMIF(B68:AB68,"&lt;0")*($AC$2/(1-$AC$2))+SUMIF(AI68:AR68,"&gt;0")*$AC$2-SUMIF(AI68:AR68,"&lt;0")*($AC$2/(1-$AC$2))</f>
        <v>18.841997670013509</v>
      </c>
      <c r="AD68">
        <f t="shared" ref="AD68:AD98" si="4">SUM(B68:AB68,AI68:AR68)-AC68</f>
        <v>1305.1427452629543</v>
      </c>
      <c r="AE68">
        <f>'IDT-1'!B68</f>
        <v>10</v>
      </c>
      <c r="AF68" s="26"/>
      <c r="AG68">
        <f t="shared" ref="AG68:AG98" si="5">SUM(AD68:AF68)+AT68</f>
        <v>1315.1427452629543</v>
      </c>
      <c r="AI68" s="75">
        <f>PXIL!H68</f>
        <v>0</v>
      </c>
      <c r="AJ68" s="75">
        <f>PXIL!N68</f>
        <v>0</v>
      </c>
      <c r="AK68" s="75">
        <f>RTM_IEX!H68</f>
        <v>102.17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14.409765963594335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4.0000000000000008E-2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981.69755126605776</v>
      </c>
      <c r="P69" s="77">
        <v>58.915482634363251</v>
      </c>
      <c r="Q69" s="77">
        <v>33.870000000000005</v>
      </c>
      <c r="R69" s="80">
        <v>46.5</v>
      </c>
      <c r="S69" s="80">
        <v>0</v>
      </c>
      <c r="T69" s="78">
        <f>SUMPRODUCT(LTA!F69:AJ69,LTA!F$101:AJ$101,LTA!F$103:AJ$103)</f>
        <v>189.53</v>
      </c>
      <c r="U69" s="78">
        <f>SUMPRODUCT(LTA!F69:AJ69,LTA!F$102:AJ$102,LTA!F$103:AJ$103)</f>
        <v>22.87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227.18999999999997</v>
      </c>
      <c r="AB69" s="117">
        <f>-STOA!N69</f>
        <v>-406.77</v>
      </c>
      <c r="AC69">
        <f t="shared" si="3"/>
        <v>18.226420571006731</v>
      </c>
      <c r="AD69">
        <f t="shared" si="4"/>
        <v>1235.8063792930088</v>
      </c>
      <c r="AE69">
        <f>'IDT-1'!B69</f>
        <v>72</v>
      </c>
      <c r="AF69" s="26"/>
      <c r="AG69">
        <f t="shared" si="5"/>
        <v>1307.8063792930088</v>
      </c>
      <c r="AI69" s="75">
        <f>PXIL!H69</f>
        <v>0</v>
      </c>
      <c r="AJ69" s="75">
        <f>PXIL!N69</f>
        <v>0</v>
      </c>
      <c r="AK69" s="75">
        <f>RTM_IEX!H69</f>
        <v>85.78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9.1302158273381284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4.0000000000000008E-2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981.69755126605776</v>
      </c>
      <c r="P70" s="77">
        <v>58.915482634363251</v>
      </c>
      <c r="Q70" s="77">
        <v>33.870000000000005</v>
      </c>
      <c r="R70" s="80">
        <v>46.5</v>
      </c>
      <c r="S70" s="80">
        <v>0</v>
      </c>
      <c r="T70" s="78">
        <f>SUMPRODUCT(LTA!F70:AJ70,LTA!F$101:AJ$101,LTA!F$103:AJ$103)</f>
        <v>166.01</v>
      </c>
      <c r="U70" s="78">
        <f>SUMPRODUCT(LTA!F70:AJ70,LTA!F$102:AJ$102,LTA!F$103:AJ$103)</f>
        <v>24.58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220.18999999999997</v>
      </c>
      <c r="AB70" s="117">
        <f>-STOA!N70</f>
        <v>-406.77</v>
      </c>
      <c r="AC70">
        <f t="shared" si="3"/>
        <v>17.824704529807669</v>
      </c>
      <c r="AD70">
        <f t="shared" si="4"/>
        <v>1190.5585451979514</v>
      </c>
      <c r="AE70">
        <f>'IDT-1'!B70</f>
        <v>126.977</v>
      </c>
      <c r="AF70" s="26"/>
      <c r="AG70">
        <f t="shared" si="5"/>
        <v>1317.5355451979515</v>
      </c>
      <c r="AI70" s="75">
        <f>PXIL!H70</f>
        <v>0</v>
      </c>
      <c r="AJ70" s="75">
        <f>PXIL!N70</f>
        <v>0</v>
      </c>
      <c r="AK70" s="75">
        <f>RTM_IEX!H70</f>
        <v>74.22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9.1302158273381284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4.0000000000000008E-2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988.3796882541028</v>
      </c>
      <c r="P71" s="77">
        <v>58.915482634363251</v>
      </c>
      <c r="Q71" s="77">
        <v>33.870000000000005</v>
      </c>
      <c r="R71" s="80">
        <v>41.36</v>
      </c>
      <c r="S71" s="80">
        <v>0</v>
      </c>
      <c r="T71" s="78">
        <f>SUMPRODUCT(LTA!F71:AJ71,LTA!F$101:AJ$101,LTA!F$103:AJ$103)</f>
        <v>141.99</v>
      </c>
      <c r="U71" s="78">
        <f>SUMPRODUCT(LTA!F71:AJ71,LTA!F$102:AJ$102,LTA!F$103:AJ$103)</f>
        <v>26.58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47.23</v>
      </c>
      <c r="Z71" s="75">
        <f>IEX!N71</f>
        <v>0</v>
      </c>
      <c r="AA71" s="117">
        <f>STOA!H71</f>
        <v>225.46999999999997</v>
      </c>
      <c r="AB71" s="117">
        <f>-STOA!N71</f>
        <v>-406.77</v>
      </c>
      <c r="AC71">
        <f t="shared" si="3"/>
        <v>18.861539335302467</v>
      </c>
      <c r="AD71">
        <f t="shared" si="4"/>
        <v>1307.3438473805018</v>
      </c>
      <c r="AE71">
        <f>'IDT-1'!B71</f>
        <v>98.043000000000006</v>
      </c>
      <c r="AF71" s="26"/>
      <c r="AG71">
        <f t="shared" si="5"/>
        <v>1405.3868473805019</v>
      </c>
      <c r="AI71" s="75">
        <f>PXIL!H71</f>
        <v>0</v>
      </c>
      <c r="AJ71" s="75">
        <f>PXIL!N71</f>
        <v>0</v>
      </c>
      <c r="AK71" s="75">
        <f>RTM_IEX!H71</f>
        <v>160.01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14.409765963594335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4.0000000000000008E-2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997.53661783417795</v>
      </c>
      <c r="P72" s="77">
        <v>58.915482634363251</v>
      </c>
      <c r="Q72" s="77">
        <v>33.870000000000005</v>
      </c>
      <c r="R72" s="80">
        <v>16.669999999999998</v>
      </c>
      <c r="S72" s="80">
        <v>0</v>
      </c>
      <c r="T72" s="78">
        <f>SUMPRODUCT(LTA!F72:AJ72,LTA!F$101:AJ$101,LTA!F$103:AJ$103)</f>
        <v>97.890000000000015</v>
      </c>
      <c r="U72" s="78">
        <f>SUMPRODUCT(LTA!F72:AJ72,LTA!F$102:AJ$102,LTA!F$103:AJ$103)</f>
        <v>26.89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111.82</v>
      </c>
      <c r="Z72" s="75">
        <f>IEX!N72</f>
        <v>0</v>
      </c>
      <c r="AA72" s="117">
        <f>STOA!H72</f>
        <v>214.96999999999997</v>
      </c>
      <c r="AB72" s="117">
        <f>-STOA!N72</f>
        <v>-406.77</v>
      </c>
      <c r="AC72">
        <f t="shared" si="3"/>
        <v>19.073940356806187</v>
      </c>
      <c r="AD72">
        <f t="shared" si="4"/>
        <v>1331.2679260753296</v>
      </c>
      <c r="AE72">
        <f>'IDT-1'!B72</f>
        <v>75.066999999999993</v>
      </c>
      <c r="AF72" s="26"/>
      <c r="AG72">
        <f t="shared" si="5"/>
        <v>1406.3349260753296</v>
      </c>
      <c r="AI72" s="75">
        <f>PXIL!H72</f>
        <v>0</v>
      </c>
      <c r="AJ72" s="75">
        <f>PXIL!N72</f>
        <v>0</v>
      </c>
      <c r="AK72" s="75">
        <f>RTM_IEX!H72</f>
        <v>184.1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14.409765963594335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4.0000000000000008E-2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1002.1509428086464</v>
      </c>
      <c r="P73" s="77">
        <v>58.915482634363251</v>
      </c>
      <c r="Q73" s="77">
        <v>33.870000000000005</v>
      </c>
      <c r="R73" s="80">
        <v>8.4000000000000021</v>
      </c>
      <c r="S73" s="80">
        <v>0</v>
      </c>
      <c r="T73" s="78">
        <f>SUMPRODUCT(LTA!F73:AJ73,LTA!F$101:AJ$101,LTA!F$103:AJ$103)</f>
        <v>73.740000000000009</v>
      </c>
      <c r="U73" s="78">
        <f>SUMPRODUCT(LTA!F73:AJ73,LTA!F$102:AJ$102,LTA!F$103:AJ$103)</f>
        <v>26.700000000000003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138.81</v>
      </c>
      <c r="Z73" s="75">
        <f>IEX!N73</f>
        <v>0</v>
      </c>
      <c r="AA73" s="117">
        <f>STOA!H73</f>
        <v>209.54999999999998</v>
      </c>
      <c r="AB73" s="117">
        <f>-STOA!N73</f>
        <v>-406.77</v>
      </c>
      <c r="AC73">
        <f t="shared" si="3"/>
        <v>19.127658416581507</v>
      </c>
      <c r="AD73">
        <f t="shared" si="4"/>
        <v>1337.3185329900227</v>
      </c>
      <c r="AE73">
        <f>'IDT-1'!B73</f>
        <v>73.013000000000005</v>
      </c>
      <c r="AF73" s="26"/>
      <c r="AG73">
        <f t="shared" si="5"/>
        <v>1410.3315329900227</v>
      </c>
      <c r="AI73" s="75">
        <f>PXIL!H73</f>
        <v>0</v>
      </c>
      <c r="AJ73" s="75">
        <f>PXIL!N73</f>
        <v>0</v>
      </c>
      <c r="AK73" s="75">
        <f>RTM_IEX!H73</f>
        <v>196.63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8.3629672225416893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4.0000000000000008E-2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1025.9037902109462</v>
      </c>
      <c r="P74" s="77">
        <v>58.915482634363251</v>
      </c>
      <c r="Q74" s="77">
        <v>33.870000000000005</v>
      </c>
      <c r="R74" s="80">
        <v>2.1023516237402022</v>
      </c>
      <c r="S74" s="80">
        <v>0</v>
      </c>
      <c r="T74" s="78">
        <f>SUMPRODUCT(LTA!F74:AJ74,LTA!F$101:AJ$101,LTA!F$103:AJ$103)</f>
        <v>56.230000000000004</v>
      </c>
      <c r="U74" s="78">
        <f>SUMPRODUCT(LTA!F74:AJ74,LTA!F$102:AJ$102,LTA!F$103:AJ$103)</f>
        <v>26.73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161.94</v>
      </c>
      <c r="Z74" s="75">
        <f>IEX!N74</f>
        <v>0</v>
      </c>
      <c r="AA74" s="117">
        <f>STOA!H74</f>
        <v>202.63999999999996</v>
      </c>
      <c r="AB74" s="117">
        <f>-STOA!N74</f>
        <v>-406.77</v>
      </c>
      <c r="AC74">
        <f t="shared" si="3"/>
        <v>19.047388339089395</v>
      </c>
      <c r="AD74">
        <f t="shared" si="4"/>
        <v>1328.2772033525023</v>
      </c>
      <c r="AE74">
        <f>'IDT-1'!B74</f>
        <v>71.432000000000002</v>
      </c>
      <c r="AF74" s="26"/>
      <c r="AG74">
        <f t="shared" si="5"/>
        <v>1399.7092033525023</v>
      </c>
      <c r="AI74" s="75">
        <f>PXIL!H74</f>
        <v>0</v>
      </c>
      <c r="AJ74" s="75">
        <f>PXIL!N74</f>
        <v>0</v>
      </c>
      <c r="AK74" s="75">
        <f>RTM_IEX!H74</f>
        <v>177.36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8.436112708453134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4.0000000000000008E-2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1061.1355438967807</v>
      </c>
      <c r="P75" s="77">
        <v>58.915482634363251</v>
      </c>
      <c r="Q75" s="77">
        <v>33.870000000000005</v>
      </c>
      <c r="R75" s="80">
        <v>0</v>
      </c>
      <c r="S75" s="80">
        <v>0</v>
      </c>
      <c r="T75" s="78">
        <f>SUMPRODUCT(LTA!F75:AJ75,LTA!F$101:AJ$101,LTA!F$103:AJ$103)</f>
        <v>40.22</v>
      </c>
      <c r="U75" s="78">
        <f>SUMPRODUCT(LTA!F75:AJ75,LTA!F$102:AJ$102,LTA!F$103:AJ$103)</f>
        <v>26.73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42.41</v>
      </c>
      <c r="Z75" s="75">
        <f>IEX!N75</f>
        <v>0</v>
      </c>
      <c r="AA75" s="117">
        <f>STOA!H75</f>
        <v>224.18999999999997</v>
      </c>
      <c r="AB75" s="117">
        <f>-STOA!N75</f>
        <v>-288.08000000000004</v>
      </c>
      <c r="AC75">
        <f t="shared" si="3"/>
        <v>17.333577801902486</v>
      </c>
      <c r="AD75">
        <f t="shared" si="4"/>
        <v>1373.6735614376951</v>
      </c>
      <c r="AE75">
        <f>'IDT-1'!B75</f>
        <v>72.003</v>
      </c>
      <c r="AF75" s="26"/>
      <c r="AG75">
        <f t="shared" si="5"/>
        <v>1445.676561437695</v>
      </c>
      <c r="AI75" s="75">
        <f>PXIL!H75</f>
        <v>0</v>
      </c>
      <c r="AJ75" s="75">
        <f>PXIL!N75</f>
        <v>0</v>
      </c>
      <c r="AK75" s="75">
        <f>RTM_IEX!H75</f>
        <v>183.14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8.436112708453134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4.0000000000000008E-2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1120.7572579413804</v>
      </c>
      <c r="P76" s="77">
        <v>58.915482634363251</v>
      </c>
      <c r="Q76" s="77">
        <v>33.870000000000005</v>
      </c>
      <c r="R76" s="80">
        <v>0</v>
      </c>
      <c r="S76" s="80">
        <v>0</v>
      </c>
      <c r="T76" s="78">
        <f>SUMPRODUCT(LTA!F76:AJ76,LTA!F$101:AJ$101,LTA!F$103:AJ$103)</f>
        <v>25.380000000000003</v>
      </c>
      <c r="U76" s="78">
        <f>SUMPRODUCT(LTA!F76:AJ76,LTA!F$102:AJ$102,LTA!F$103:AJ$103)</f>
        <v>32.33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246.53999999999996</v>
      </c>
      <c r="AB76" s="117">
        <f>-STOA!N76</f>
        <v>-288.08000000000004</v>
      </c>
      <c r="AC76">
        <f t="shared" si="3"/>
        <v>17.524112885494961</v>
      </c>
      <c r="AD76">
        <f t="shared" si="4"/>
        <v>1395.1347403987022</v>
      </c>
      <c r="AE76">
        <f>'IDT-1'!B76</f>
        <v>67</v>
      </c>
      <c r="AF76" s="26"/>
      <c r="AG76">
        <f t="shared" si="5"/>
        <v>1462.1347403987022</v>
      </c>
      <c r="AI76" s="75">
        <f>PXIL!H76</f>
        <v>0</v>
      </c>
      <c r="AJ76" s="75">
        <f>PXIL!N76</f>
        <v>0</v>
      </c>
      <c r="AK76" s="75">
        <f>RTM_IEX!H76</f>
        <v>174.47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14.535798902051431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4.0000000000000008E-2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1156.9949323495257</v>
      </c>
      <c r="P77" s="77">
        <v>58.915482634363251</v>
      </c>
      <c r="Q77" s="77">
        <v>33.870000000000005</v>
      </c>
      <c r="R77" s="80">
        <v>0</v>
      </c>
      <c r="S77" s="80">
        <v>0</v>
      </c>
      <c r="T77" s="78">
        <f>SUMPRODUCT(LTA!F77:AJ77,LTA!F$101:AJ$101,LTA!F$103:AJ$103)</f>
        <v>17.54</v>
      </c>
      <c r="U77" s="78">
        <f>SUMPRODUCT(LTA!F77:AJ77,LTA!F$102:AJ$102,LTA!F$103:AJ$103)</f>
        <v>31.91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329.79</v>
      </c>
      <c r="AB77" s="117">
        <f>-STOA!N77</f>
        <v>-288.08000000000004</v>
      </c>
      <c r="AC77">
        <f t="shared" si="3"/>
        <v>18.437793658790309</v>
      </c>
      <c r="AD77">
        <f t="shared" si="4"/>
        <v>1498.0484202271502</v>
      </c>
      <c r="AE77">
        <f>'IDT-1'!B77</f>
        <v>0</v>
      </c>
      <c r="AF77" s="26"/>
      <c r="AG77">
        <f t="shared" si="5"/>
        <v>1498.0484202271502</v>
      </c>
      <c r="AI77" s="75">
        <f>PXIL!H77</f>
        <v>0</v>
      </c>
      <c r="AJ77" s="75">
        <f>PXIL!N77</f>
        <v>0</v>
      </c>
      <c r="AK77" s="75">
        <f>RTM_IEX!H77</f>
        <v>160.97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14.535798902051431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4.0000000000000008E-2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1157.9153374459142</v>
      </c>
      <c r="P78" s="77">
        <v>58.915482634363251</v>
      </c>
      <c r="Q78" s="77">
        <v>33.870000000000005</v>
      </c>
      <c r="R78" s="80">
        <v>0</v>
      </c>
      <c r="S78" s="80">
        <v>0</v>
      </c>
      <c r="T78" s="78">
        <f>SUMPRODUCT(LTA!F78:AJ78,LTA!F$101:AJ$101,LTA!F$103:AJ$103)</f>
        <v>15.9</v>
      </c>
      <c r="U78" s="78">
        <f>SUMPRODUCT(LTA!F78:AJ78,LTA!F$102:AJ$102,LTA!F$103:AJ$103)</f>
        <v>32.22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340.74</v>
      </c>
      <c r="AB78" s="117">
        <f>-STOA!N78</f>
        <v>-288.08000000000004</v>
      </c>
      <c r="AC78">
        <f t="shared" si="3"/>
        <v>18.598309223638527</v>
      </c>
      <c r="AD78">
        <f t="shared" si="4"/>
        <v>1516.1283097586909</v>
      </c>
      <c r="AE78">
        <f>'IDT-1'!B78</f>
        <v>0</v>
      </c>
      <c r="AF78" s="26"/>
      <c r="AG78">
        <f t="shared" si="5"/>
        <v>1516.1283097586909</v>
      </c>
      <c r="AI78" s="75">
        <f>PXIL!H78</f>
        <v>0</v>
      </c>
      <c r="AJ78" s="75">
        <f>PXIL!N78</f>
        <v>0</v>
      </c>
      <c r="AK78" s="75">
        <f>RTM_IEX!H78</f>
        <v>168.67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14.535798902051431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4.0000000000000008E-2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1159.5171560418889</v>
      </c>
      <c r="P79" s="77">
        <v>58.915482634363251</v>
      </c>
      <c r="Q79" s="77">
        <v>33.870000000000005</v>
      </c>
      <c r="R79" s="80">
        <v>0</v>
      </c>
      <c r="S79" s="80">
        <v>0</v>
      </c>
      <c r="T79" s="78">
        <f>SUMPRODUCT(LTA!F79:AJ79,LTA!F$101:AJ$101,LTA!F$103:AJ$103)</f>
        <v>17.03</v>
      </c>
      <c r="U79" s="78">
        <f>SUMPRODUCT(LTA!F79:AJ79,LTA!F$102:AJ$102,LTA!F$103:AJ$103)</f>
        <v>33.090000000000003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340.31</v>
      </c>
      <c r="AB79" s="117">
        <f>-STOA!N79</f>
        <v>-288.08000000000004</v>
      </c>
      <c r="AC79">
        <f t="shared" si="3"/>
        <v>18.213677227283103</v>
      </c>
      <c r="AD79">
        <f t="shared" si="4"/>
        <v>1472.8047603510206</v>
      </c>
      <c r="AE79">
        <f>'IDT-1'!B79</f>
        <v>0</v>
      </c>
      <c r="AF79" s="26"/>
      <c r="AG79">
        <f t="shared" si="5"/>
        <v>1472.8047603510206</v>
      </c>
      <c r="AI79" s="75">
        <f>PXIL!H79</f>
        <v>0</v>
      </c>
      <c r="AJ79" s="75">
        <f>PXIL!N79</f>
        <v>0</v>
      </c>
      <c r="AK79" s="75">
        <f>RTM_IEX!H79</f>
        <v>121.79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14.535798902051431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4.0000000000000008E-2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1159.9655348424142</v>
      </c>
      <c r="P80" s="77">
        <v>58.915482634363251</v>
      </c>
      <c r="Q80" s="77">
        <v>33.870000000000005</v>
      </c>
      <c r="R80" s="80">
        <v>0</v>
      </c>
      <c r="S80" s="80">
        <v>0</v>
      </c>
      <c r="T80" s="78">
        <f>SUMPRODUCT(LTA!F80:AJ80,LTA!F$101:AJ$101,LTA!F$103:AJ$103)</f>
        <v>17.96</v>
      </c>
      <c r="U80" s="78">
        <f>SUMPRODUCT(LTA!F80:AJ80,LTA!F$102:AJ$102,LTA!F$103:AJ$103)</f>
        <v>28.62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340.31</v>
      </c>
      <c r="AB80" s="117">
        <f>-STOA!N80</f>
        <v>-288.08000000000004</v>
      </c>
      <c r="AC80">
        <f t="shared" si="3"/>
        <v>18.234342960727723</v>
      </c>
      <c r="AD80">
        <f t="shared" si="4"/>
        <v>1475.1324734181012</v>
      </c>
      <c r="AE80">
        <f>'IDT-1'!B80</f>
        <v>0</v>
      </c>
      <c r="AF80" s="26"/>
      <c r="AG80">
        <f t="shared" si="5"/>
        <v>1475.1324734181012</v>
      </c>
      <c r="AI80" s="75">
        <f>PXIL!H80</f>
        <v>0</v>
      </c>
      <c r="AJ80" s="75">
        <f>PXIL!N80</f>
        <v>0</v>
      </c>
      <c r="AK80" s="75">
        <f>RTM_IEX!H80</f>
        <v>127.23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14.535798902051431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4.0000000000000008E-2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1071.0900914724855</v>
      </c>
      <c r="P81" s="77">
        <v>58.915482634363251</v>
      </c>
      <c r="Q81" s="77">
        <v>33.870000000000005</v>
      </c>
      <c r="R81" s="80">
        <v>0</v>
      </c>
      <c r="S81" s="80">
        <v>0</v>
      </c>
      <c r="T81" s="78">
        <f>SUMPRODUCT(LTA!F81:AJ81,LTA!F$101:AJ$101,LTA!F$103:AJ$103)</f>
        <v>18.96</v>
      </c>
      <c r="U81" s="78">
        <f>SUMPRODUCT(LTA!F81:AJ81,LTA!F$102:AJ$102,LTA!F$103:AJ$103)</f>
        <v>30.479999999999997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356.7</v>
      </c>
      <c r="AB81" s="117">
        <f>-STOA!N81</f>
        <v>-288.08000000000004</v>
      </c>
      <c r="AC81">
        <f t="shared" si="3"/>
        <v>17.842167059072352</v>
      </c>
      <c r="AD81">
        <f t="shared" si="4"/>
        <v>1430.9592059498277</v>
      </c>
      <c r="AE81">
        <f>'IDT-1'!B81</f>
        <v>13</v>
      </c>
      <c r="AF81" s="26"/>
      <c r="AG81">
        <f t="shared" si="5"/>
        <v>1443.9592059498277</v>
      </c>
      <c r="AI81" s="75">
        <f>PXIL!H81</f>
        <v>0</v>
      </c>
      <c r="AJ81" s="75">
        <f>PXIL!N81</f>
        <v>0</v>
      </c>
      <c r="AK81" s="75">
        <f>RTM_IEX!H81</f>
        <v>152.29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14.934333525678014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4.0000000000000008E-2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1030.7976788682281</v>
      </c>
      <c r="P82" s="77">
        <v>58.915482634363251</v>
      </c>
      <c r="Q82" s="77">
        <v>33.870000000000005</v>
      </c>
      <c r="R82" s="80">
        <v>0</v>
      </c>
      <c r="S82" s="80">
        <v>0</v>
      </c>
      <c r="T82" s="78">
        <f>SUMPRODUCT(LTA!F82:AJ82,LTA!F$101:AJ$101,LTA!F$103:AJ$103)</f>
        <v>20.009999999999998</v>
      </c>
      <c r="U82" s="78">
        <f>SUMPRODUCT(LTA!F82:AJ82,LTA!F$102:AJ$102,LTA!F$103:AJ$103)</f>
        <v>43.32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348.98999999999995</v>
      </c>
      <c r="AB82" s="117">
        <f>-STOA!N82</f>
        <v>-288.08000000000004</v>
      </c>
      <c r="AC82">
        <f t="shared" si="3"/>
        <v>17.342028932842801</v>
      </c>
      <c r="AD82">
        <f t="shared" si="4"/>
        <v>1374.6254660954264</v>
      </c>
      <c r="AE82">
        <f>'IDT-1'!B82</f>
        <v>66</v>
      </c>
      <c r="AF82" s="26"/>
      <c r="AG82">
        <f t="shared" si="5"/>
        <v>1440.6254660954264</v>
      </c>
      <c r="AI82" s="75">
        <f>PXIL!H82</f>
        <v>0</v>
      </c>
      <c r="AJ82" s="75">
        <f>PXIL!N82</f>
        <v>0</v>
      </c>
      <c r="AK82" s="75">
        <f>RTM_IEX!H82</f>
        <v>129.16999999999999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14.934333525678014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4.0000000000000008E-2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1016.3312768242282</v>
      </c>
      <c r="P83" s="77">
        <v>58.915482634363251</v>
      </c>
      <c r="Q83" s="77">
        <v>33.870000000000005</v>
      </c>
      <c r="R83" s="80">
        <v>0</v>
      </c>
      <c r="S83" s="80">
        <v>0</v>
      </c>
      <c r="T83" s="78">
        <f>SUMPRODUCT(LTA!F83:AJ83,LTA!F$101:AJ$101,LTA!F$103:AJ$103)</f>
        <v>27.400000000000002</v>
      </c>
      <c r="U83" s="78">
        <f>SUMPRODUCT(LTA!F83:AJ83,LTA!F$102:AJ$102,LTA!F$103:AJ$103)</f>
        <v>44.07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320.06999999999994</v>
      </c>
      <c r="AB83" s="117">
        <f>-STOA!N83</f>
        <v>-288.08000000000004</v>
      </c>
      <c r="AC83">
        <f t="shared" si="3"/>
        <v>17.099620594855597</v>
      </c>
      <c r="AD83">
        <f t="shared" si="4"/>
        <v>1347.3214723894137</v>
      </c>
      <c r="AE83">
        <f>'IDT-1'!B83</f>
        <v>114</v>
      </c>
      <c r="AF83" s="26"/>
      <c r="AG83">
        <f t="shared" si="5"/>
        <v>1461.3214723894137</v>
      </c>
      <c r="AI83" s="75">
        <f>PXIL!H83</f>
        <v>0</v>
      </c>
      <c r="AJ83" s="75">
        <f>PXIL!N83</f>
        <v>0</v>
      </c>
      <c r="AK83" s="75">
        <f>RTM_IEX!H83</f>
        <v>136.87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14.934333525678014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4.0000000000000008E-2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1011.9667466773284</v>
      </c>
      <c r="P84" s="77">
        <v>58.915482634363251</v>
      </c>
      <c r="Q84" s="77">
        <v>33.870000000000005</v>
      </c>
      <c r="R84" s="80">
        <v>0</v>
      </c>
      <c r="S84" s="80">
        <v>0</v>
      </c>
      <c r="T84" s="78">
        <f>SUMPRODUCT(LTA!F84:AJ84,LTA!F$101:AJ$101,LTA!F$103:AJ$103)</f>
        <v>28.13</v>
      </c>
      <c r="U84" s="78">
        <f>SUMPRODUCT(LTA!F84:AJ84,LTA!F$102:AJ$102,LTA!F$103:AJ$103)</f>
        <v>44.82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320.06999999999994</v>
      </c>
      <c r="AB84" s="117">
        <f>-STOA!N84</f>
        <v>-288.08000000000004</v>
      </c>
      <c r="AC84">
        <f t="shared" si="3"/>
        <v>17.048804729562882</v>
      </c>
      <c r="AD84">
        <f t="shared" si="4"/>
        <v>1341.5977581078071</v>
      </c>
      <c r="AE84">
        <f>'IDT-1'!B84</f>
        <v>113</v>
      </c>
      <c r="AF84" s="26"/>
      <c r="AG84">
        <f t="shared" si="5"/>
        <v>1454.5977581078071</v>
      </c>
      <c r="AI84" s="75">
        <f>PXIL!H84</f>
        <v>0</v>
      </c>
      <c r="AJ84" s="75">
        <f>PXIL!N84</f>
        <v>0</v>
      </c>
      <c r="AK84" s="75">
        <f>RTM_IEX!H84</f>
        <v>133.97999999999999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14.934333525678014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4.0000000000000008E-2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1002.4429508765988</v>
      </c>
      <c r="P85" s="77">
        <v>58.915482634363251</v>
      </c>
      <c r="Q85" s="77">
        <v>33.870000000000005</v>
      </c>
      <c r="R85" s="80">
        <v>0</v>
      </c>
      <c r="S85" s="80">
        <v>0</v>
      </c>
      <c r="T85" s="78">
        <f>SUMPRODUCT(LTA!F85:AJ85,LTA!F$101:AJ$101,LTA!F$103:AJ$103)</f>
        <v>29.18</v>
      </c>
      <c r="U85" s="78">
        <f>SUMPRODUCT(LTA!F85:AJ85,LTA!F$102:AJ$102,LTA!F$103:AJ$103)</f>
        <v>45.35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254.51999999999998</v>
      </c>
      <c r="AB85" s="117">
        <f>-STOA!N85</f>
        <v>-288.08000000000004</v>
      </c>
      <c r="AC85">
        <f t="shared" si="3"/>
        <v>16.020403326516462</v>
      </c>
      <c r="AD85">
        <f t="shared" si="4"/>
        <v>1225.7623637101233</v>
      </c>
      <c r="AE85">
        <f>'IDT-1'!B85</f>
        <v>166</v>
      </c>
      <c r="AF85" s="26"/>
      <c r="AG85">
        <f t="shared" si="5"/>
        <v>1391.7623637101233</v>
      </c>
      <c r="AI85" s="75">
        <f>PXIL!H85</f>
        <v>0</v>
      </c>
      <c r="AJ85" s="75">
        <f>PXIL!N85</f>
        <v>0</v>
      </c>
      <c r="AK85" s="75">
        <f>RTM_IEX!H85</f>
        <v>90.61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14.934333525678014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4.0000000000000008E-2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1002.4429508765988</v>
      </c>
      <c r="P86" s="77">
        <v>58.915482634363251</v>
      </c>
      <c r="Q86" s="77">
        <v>33.870000000000005</v>
      </c>
      <c r="R86" s="80">
        <v>0</v>
      </c>
      <c r="S86" s="80">
        <v>0</v>
      </c>
      <c r="T86" s="78">
        <f>SUMPRODUCT(LTA!F86:AJ86,LTA!F$101:AJ$101,LTA!F$103:AJ$103)</f>
        <v>30.03</v>
      </c>
      <c r="U86" s="78">
        <f>SUMPRODUCT(LTA!F86:AJ86,LTA!F$102:AJ$102,LTA!F$103:AJ$103)</f>
        <v>46.260000000000005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254.51999999999998</v>
      </c>
      <c r="AB86" s="117">
        <f>-STOA!N86</f>
        <v>-288.08000000000004</v>
      </c>
      <c r="AC86">
        <f t="shared" si="3"/>
        <v>15.99338732651646</v>
      </c>
      <c r="AD86">
        <f t="shared" si="4"/>
        <v>1222.7193797101236</v>
      </c>
      <c r="AE86">
        <f>'IDT-1'!B86</f>
        <v>145</v>
      </c>
      <c r="AF86" s="26"/>
      <c r="AG86">
        <f t="shared" si="5"/>
        <v>1367.7193797101236</v>
      </c>
      <c r="AI86" s="75">
        <f>PXIL!H86</f>
        <v>0</v>
      </c>
      <c r="AJ86" s="75">
        <f>PXIL!N86</f>
        <v>0</v>
      </c>
      <c r="AK86" s="75">
        <f>RTM_IEX!H86</f>
        <v>85.78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15.33171996542783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4.0000000000000008E-2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1003.8092558124076</v>
      </c>
      <c r="P87" s="77">
        <v>58.915482634363251</v>
      </c>
      <c r="Q87" s="77">
        <v>33.870000000000005</v>
      </c>
      <c r="R87" s="80">
        <v>0</v>
      </c>
      <c r="S87" s="80">
        <v>0</v>
      </c>
      <c r="T87" s="78">
        <f>SUMPRODUCT(LTA!F87:AJ87,LTA!F$101:AJ$101,LTA!F$103:AJ$103)</f>
        <v>42.13</v>
      </c>
      <c r="U87" s="78">
        <f>SUMPRODUCT(LTA!F87:AJ87,LTA!F$102:AJ$102,LTA!F$103:AJ$103)</f>
        <v>46.019999999999996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179.39999999999998</v>
      </c>
      <c r="AB87" s="117">
        <f>-STOA!N87</f>
        <v>-288.08000000000004</v>
      </c>
      <c r="AC87">
        <f t="shared" si="3"/>
        <v>15.25721181062138</v>
      </c>
      <c r="AD87">
        <f t="shared" si="4"/>
        <v>1139.7992466015776</v>
      </c>
      <c r="AE87">
        <f>'IDT-1'!B87</f>
        <v>201</v>
      </c>
      <c r="AF87" s="26"/>
      <c r="AG87">
        <f t="shared" si="5"/>
        <v>1340.7992466015776</v>
      </c>
      <c r="AI87" s="75">
        <f>PXIL!H87</f>
        <v>0</v>
      </c>
      <c r="AJ87" s="75">
        <f>PXIL!N87</f>
        <v>0</v>
      </c>
      <c r="AK87" s="75">
        <f>RTM_IEX!H87</f>
        <v>63.62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15.33171996542783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4.0000000000000008E-2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1004.9179587691075</v>
      </c>
      <c r="P88" s="77">
        <v>58.915482634363251</v>
      </c>
      <c r="Q88" s="77">
        <v>33.870000000000005</v>
      </c>
      <c r="R88" s="80">
        <v>0</v>
      </c>
      <c r="S88" s="80">
        <v>0</v>
      </c>
      <c r="T88" s="78">
        <f>SUMPRODUCT(LTA!F88:AJ88,LTA!F$101:AJ$101,LTA!F$103:AJ$103)</f>
        <v>42.14</v>
      </c>
      <c r="U88" s="78">
        <f>SUMPRODUCT(LTA!F88:AJ88,LTA!F$102:AJ$102,LTA!F$103:AJ$103)</f>
        <v>58.900000000000006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168.79999999999998</v>
      </c>
      <c r="AB88" s="117">
        <f>-STOA!N88</f>
        <v>-288.08000000000004</v>
      </c>
      <c r="AC88">
        <f t="shared" si="3"/>
        <v>15.295568396640336</v>
      </c>
      <c r="AD88">
        <f t="shared" si="4"/>
        <v>1144.1195929722583</v>
      </c>
      <c r="AE88">
        <f>'IDT-1'!B88</f>
        <v>189</v>
      </c>
      <c r="AF88" s="26"/>
      <c r="AG88">
        <f t="shared" si="5"/>
        <v>1333.1195929722583</v>
      </c>
      <c r="AI88" s="75">
        <f>PXIL!H88</f>
        <v>0</v>
      </c>
      <c r="AJ88" s="75">
        <f>PXIL!N88</f>
        <v>0</v>
      </c>
      <c r="AK88" s="75">
        <f>RTM_IEX!H88</f>
        <v>64.58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15.309666283084006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4.0000000000000008E-2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999.63618097276071</v>
      </c>
      <c r="P89" s="77">
        <v>58.915482634363251</v>
      </c>
      <c r="Q89" s="77">
        <v>33.870000000000005</v>
      </c>
      <c r="R89" s="80">
        <v>0</v>
      </c>
      <c r="S89" s="80">
        <v>0</v>
      </c>
      <c r="T89" s="78">
        <f>SUMPRODUCT(LTA!F89:AJ89,LTA!F$101:AJ$101,LTA!F$103:AJ$103)</f>
        <v>44.269999999999996</v>
      </c>
      <c r="U89" s="78">
        <f>SUMPRODUCT(LTA!F89:AJ89,LTA!F$102:AJ$102,LTA!F$103:AJ$103)</f>
        <v>58.900000000000006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168.79999999999998</v>
      </c>
      <c r="AB89" s="117">
        <f>-STOA!N89</f>
        <v>-288.08000000000004</v>
      </c>
      <c r="AC89">
        <f t="shared" si="3"/>
        <v>15.055558679627859</v>
      </c>
      <c r="AD89">
        <f t="shared" si="4"/>
        <v>1117.0857712105801</v>
      </c>
      <c r="AE89">
        <f>'IDT-1'!B89</f>
        <v>176</v>
      </c>
      <c r="AF89" s="26"/>
      <c r="AG89">
        <f t="shared" si="5"/>
        <v>1293.0857712105801</v>
      </c>
      <c r="AI89" s="75">
        <f>PXIL!H89</f>
        <v>0</v>
      </c>
      <c r="AJ89" s="75">
        <f>PXIL!N89</f>
        <v>0</v>
      </c>
      <c r="AK89" s="75">
        <f>RTM_IEX!H89</f>
        <v>40.479999999999997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15.33171996542783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4.0000000000000008E-2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986.77149551686068</v>
      </c>
      <c r="P90" s="77">
        <v>58.915482634363251</v>
      </c>
      <c r="Q90" s="77">
        <v>33.870000000000005</v>
      </c>
      <c r="R90" s="80">
        <v>0</v>
      </c>
      <c r="S90" s="80">
        <v>0</v>
      </c>
      <c r="T90" s="78">
        <f>SUMPRODUCT(LTA!F90:AJ90,LTA!F$101:AJ$101,LTA!F$103:AJ$103)</f>
        <v>44.2</v>
      </c>
      <c r="U90" s="78">
        <f>SUMPRODUCT(LTA!F90:AJ90,LTA!F$102:AJ$102,LTA!F$103:AJ$103)</f>
        <v>59.260000000000005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151.44999999999999</v>
      </c>
      <c r="AB90" s="117">
        <f>-STOA!N90</f>
        <v>-288.08000000000004</v>
      </c>
      <c r="AC90">
        <f t="shared" si="3"/>
        <v>14.919751520020567</v>
      </c>
      <c r="AD90">
        <f t="shared" si="4"/>
        <v>1101.7889465966314</v>
      </c>
      <c r="AE90">
        <f>'IDT-1'!B90</f>
        <v>174</v>
      </c>
      <c r="AF90" s="26"/>
      <c r="AG90">
        <f t="shared" si="5"/>
        <v>1275.7889465966314</v>
      </c>
      <c r="AI90" s="75">
        <f>PXIL!H90</f>
        <v>0</v>
      </c>
      <c r="AJ90" s="75">
        <f>PXIL!N90</f>
        <v>0</v>
      </c>
      <c r="AK90" s="75">
        <f>RTM_IEX!H90</f>
        <v>54.95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15.727963176064442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4.0000000000000008E-2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968.55524357246065</v>
      </c>
      <c r="P91" s="77">
        <v>58.915482634363251</v>
      </c>
      <c r="Q91" s="77">
        <v>33.870000000000005</v>
      </c>
      <c r="R91" s="80">
        <v>0</v>
      </c>
      <c r="S91" s="80">
        <v>0</v>
      </c>
      <c r="T91" s="78">
        <f>SUMPRODUCT(LTA!F91:AJ91,LTA!F$101:AJ$101,LTA!F$103:AJ$103)</f>
        <v>44.78</v>
      </c>
      <c r="U91" s="78">
        <f>SUMPRODUCT(LTA!F91:AJ91,LTA!F$102:AJ$102,LTA!F$103:AJ$103)</f>
        <v>59.14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150.41999999999999</v>
      </c>
      <c r="AB91" s="117">
        <f>-STOA!N91</f>
        <v>-332.95000000000005</v>
      </c>
      <c r="AC91">
        <f t="shared" si="3"/>
        <v>15.51250502508435</v>
      </c>
      <c r="AD91">
        <f t="shared" si="4"/>
        <v>1078.4161843578042</v>
      </c>
      <c r="AE91">
        <f>'IDT-1'!B91</f>
        <v>177</v>
      </c>
      <c r="AF91" s="26"/>
      <c r="AG91">
        <f t="shared" si="5"/>
        <v>1255.4161843578042</v>
      </c>
      <c r="AI91" s="75">
        <f>PXIL!H91</f>
        <v>0</v>
      </c>
      <c r="AJ91" s="75">
        <f>PXIL!N91</f>
        <v>0</v>
      </c>
      <c r="AK91" s="75">
        <f>RTM_IEX!H91</f>
        <v>95.43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15.727963176064442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4.0000000000000008E-2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968.55524357246065</v>
      </c>
      <c r="P92" s="77">
        <v>58.915482634363251</v>
      </c>
      <c r="Q92" s="77">
        <v>33.870000000000005</v>
      </c>
      <c r="R92" s="80">
        <v>0</v>
      </c>
      <c r="S92" s="80">
        <v>0</v>
      </c>
      <c r="T92" s="78">
        <f>SUMPRODUCT(LTA!F92:AJ92,LTA!F$101:AJ$101,LTA!F$103:AJ$103)</f>
        <v>45.11</v>
      </c>
      <c r="U92" s="78">
        <f>SUMPRODUCT(LTA!F92:AJ92,LTA!F$102:AJ$102,LTA!F$103:AJ$103)</f>
        <v>59.050000000000004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150.41999999999999</v>
      </c>
      <c r="AB92" s="117">
        <f>-STOA!N92</f>
        <v>-332.95000000000005</v>
      </c>
      <c r="AC92">
        <f t="shared" si="3"/>
        <v>15.658849025084351</v>
      </c>
      <c r="AD92">
        <f t="shared" si="4"/>
        <v>1094.8998403578039</v>
      </c>
      <c r="AE92">
        <f>'IDT-1'!B92</f>
        <v>140</v>
      </c>
      <c r="AF92" s="26"/>
      <c r="AG92">
        <f t="shared" si="5"/>
        <v>1234.8998403578039</v>
      </c>
      <c r="AI92" s="75">
        <f>PXIL!H92</f>
        <v>0</v>
      </c>
      <c r="AJ92" s="75">
        <f>PXIL!N92</f>
        <v>0</v>
      </c>
      <c r="AK92" s="75">
        <f>RTM_IEX!H92</f>
        <v>111.82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15.727963176064442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4.0000000000000008E-2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968.65080993070421</v>
      </c>
      <c r="P93" s="77">
        <v>58.915482634363251</v>
      </c>
      <c r="Q93" s="77">
        <v>33.870000000000005</v>
      </c>
      <c r="R93" s="80">
        <v>0</v>
      </c>
      <c r="S93" s="80">
        <v>0</v>
      </c>
      <c r="T93" s="78">
        <f>SUMPRODUCT(LTA!F93:AJ93,LTA!F$101:AJ$101,LTA!F$103:AJ$103)</f>
        <v>37.35</v>
      </c>
      <c r="U93" s="78">
        <f>SUMPRODUCT(LTA!F93:AJ93,LTA!F$102:AJ$102,LTA!F$103:AJ$103)</f>
        <v>57.129999999999995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150.41999999999999</v>
      </c>
      <c r="AB93" s="117">
        <f>-STOA!N93</f>
        <v>-332.95000000000005</v>
      </c>
      <c r="AC93">
        <f t="shared" si="3"/>
        <v>15.124914009036894</v>
      </c>
      <c r="AD93">
        <f t="shared" si="4"/>
        <v>1034.759341732095</v>
      </c>
      <c r="AE93">
        <f>'IDT-1'!B93</f>
        <v>113</v>
      </c>
      <c r="AF93" s="26"/>
      <c r="AG93">
        <f t="shared" si="5"/>
        <v>1147.759341732095</v>
      </c>
      <c r="AI93" s="75">
        <f>PXIL!H93</f>
        <v>0</v>
      </c>
      <c r="AJ93" s="75">
        <f>PXIL!N93</f>
        <v>0</v>
      </c>
      <c r="AK93" s="75">
        <f>RTM_IEX!H93</f>
        <v>60.73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15.727963176064442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4.0000000000000008E-2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968.65080993070421</v>
      </c>
      <c r="P94" s="77">
        <v>58.915482634363251</v>
      </c>
      <c r="Q94" s="77">
        <v>33.870000000000005</v>
      </c>
      <c r="R94" s="80">
        <v>0</v>
      </c>
      <c r="S94" s="80">
        <v>0</v>
      </c>
      <c r="T94" s="78">
        <f>SUMPRODUCT(LTA!F94:AJ94,LTA!F$101:AJ$101,LTA!F$103:AJ$103)</f>
        <v>37.83</v>
      </c>
      <c r="U94" s="78">
        <f>SUMPRODUCT(LTA!F94:AJ94,LTA!F$102:AJ$102,LTA!F$103:AJ$103)</f>
        <v>51.400000000000006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150.41999999999999</v>
      </c>
      <c r="AB94" s="117">
        <f>-STOA!N94</f>
        <v>-332.95000000000005</v>
      </c>
      <c r="AC94">
        <f t="shared" si="3"/>
        <v>15.087162009036895</v>
      </c>
      <c r="AD94">
        <f t="shared" si="4"/>
        <v>1030.507093732095</v>
      </c>
      <c r="AE94">
        <f>'IDT-1'!B94</f>
        <v>92</v>
      </c>
      <c r="AF94" s="26"/>
      <c r="AG94">
        <f t="shared" si="5"/>
        <v>1122.507093732095</v>
      </c>
      <c r="AI94" s="75">
        <f>PXIL!H94</f>
        <v>0</v>
      </c>
      <c r="AJ94" s="75">
        <f>PXIL!N94</f>
        <v>0</v>
      </c>
      <c r="AK94" s="75">
        <f>RTM_IEX!H94</f>
        <v>61.69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15.727963176064442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4.0000000000000008E-2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968.65080993070421</v>
      </c>
      <c r="P95" s="77">
        <v>58.915482634363251</v>
      </c>
      <c r="Q95" s="77">
        <v>33.870000000000005</v>
      </c>
      <c r="R95" s="80">
        <v>0</v>
      </c>
      <c r="S95" s="80">
        <v>0</v>
      </c>
      <c r="T95" s="78">
        <f>SUMPRODUCT(LTA!F95:AJ95,LTA!F$101:AJ$101,LTA!F$103:AJ$103)</f>
        <v>36.849999999999994</v>
      </c>
      <c r="U95" s="78">
        <f>SUMPRODUCT(LTA!F95:AJ95,LTA!F$102:AJ$102,LTA!F$103:AJ$103)</f>
        <v>51.65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78.13000000000001</v>
      </c>
      <c r="AB95" s="117">
        <f>-STOA!N95</f>
        <v>-282.95000000000005</v>
      </c>
      <c r="AC95">
        <f t="shared" si="3"/>
        <v>13.873431632927128</v>
      </c>
      <c r="AD95">
        <f t="shared" si="4"/>
        <v>994.24082410820483</v>
      </c>
      <c r="AE95">
        <f>'IDT-1'!B95</f>
        <v>101</v>
      </c>
      <c r="AF95" s="26"/>
      <c r="AG95">
        <f t="shared" si="5"/>
        <v>1095.2408241082048</v>
      </c>
      <c r="AI95" s="75">
        <f>PXIL!H95</f>
        <v>0</v>
      </c>
      <c r="AJ95" s="75">
        <f>PXIL!N95</f>
        <v>0</v>
      </c>
      <c r="AK95" s="75">
        <f>RTM_IEX!H95</f>
        <v>47.23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15.727963176064442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4.0000000000000008E-2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968.65080993070421</v>
      </c>
      <c r="P96" s="77">
        <v>58.915482634363251</v>
      </c>
      <c r="Q96" s="77">
        <v>33.870000000000005</v>
      </c>
      <c r="R96" s="80">
        <v>0</v>
      </c>
      <c r="S96" s="80">
        <v>0</v>
      </c>
      <c r="T96" s="78">
        <f>SUMPRODUCT(LTA!F96:AJ96,LTA!F$101:AJ$101,LTA!F$103:AJ$103)</f>
        <v>37.840000000000003</v>
      </c>
      <c r="U96" s="78">
        <f>SUMPRODUCT(LTA!F96:AJ96,LTA!F$102:AJ$102,LTA!F$103:AJ$103)</f>
        <v>51.99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78.13000000000001</v>
      </c>
      <c r="AB96" s="117">
        <f>-STOA!N96</f>
        <v>-282.95000000000005</v>
      </c>
      <c r="AC96">
        <f t="shared" si="3"/>
        <v>13.834271632927127</v>
      </c>
      <c r="AD96">
        <f t="shared" si="4"/>
        <v>989.82998410820483</v>
      </c>
      <c r="AE96">
        <f>'IDT-1'!B96</f>
        <v>76</v>
      </c>
      <c r="AF96" s="26"/>
      <c r="AG96">
        <f t="shared" si="5"/>
        <v>1065.8299841082048</v>
      </c>
      <c r="AI96" s="75">
        <f>PXIL!H96</f>
        <v>0</v>
      </c>
      <c r="AJ96" s="75">
        <f>PXIL!N96</f>
        <v>0</v>
      </c>
      <c r="AK96" s="75">
        <f>RTM_IEX!H96</f>
        <v>41.45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15.727963176064442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4.0000000000000008E-2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963.04927910900426</v>
      </c>
      <c r="P97" s="77">
        <v>58.915482634363251</v>
      </c>
      <c r="Q97" s="77">
        <v>33.870000000000005</v>
      </c>
      <c r="R97" s="80">
        <v>0</v>
      </c>
      <c r="S97" s="80">
        <v>0</v>
      </c>
      <c r="T97" s="78">
        <f>SUMPRODUCT(LTA!F97:AJ97,LTA!F$101:AJ$101,LTA!F$103:AJ$103)</f>
        <v>37.96</v>
      </c>
      <c r="U97" s="78">
        <f>SUMPRODUCT(LTA!F97:AJ97,LTA!F$102:AJ$102,LTA!F$103:AJ$103)</f>
        <v>51.88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78.13000000000001</v>
      </c>
      <c r="AB97" s="117">
        <f>-STOA!N97</f>
        <v>-282.95000000000005</v>
      </c>
      <c r="AC97">
        <f t="shared" si="3"/>
        <v>13.929210161696171</v>
      </c>
      <c r="AD97">
        <f t="shared" si="4"/>
        <v>1000.5235147577363</v>
      </c>
      <c r="AE97">
        <f>'IDT-1'!B97</f>
        <v>59</v>
      </c>
      <c r="AF97" s="26"/>
      <c r="AG97">
        <f t="shared" si="5"/>
        <v>1059.5235147577364</v>
      </c>
      <c r="AI97" s="75">
        <f>PXIL!H97</f>
        <v>0</v>
      </c>
      <c r="AJ97" s="75">
        <f>PXIL!N97</f>
        <v>0</v>
      </c>
      <c r="AK97" s="75">
        <f>RTM_IEX!H97</f>
        <v>57.83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15.727963176064442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4.0000000000000008E-2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963.04927910900426</v>
      </c>
      <c r="P98" s="77">
        <v>58.915482634363251</v>
      </c>
      <c r="Q98" s="77">
        <v>33.870000000000005</v>
      </c>
      <c r="R98" s="80">
        <v>0</v>
      </c>
      <c r="S98" s="80">
        <v>0</v>
      </c>
      <c r="T98" s="78">
        <f>SUMPRODUCT(LTA!F98:AJ98,LTA!F$101:AJ$101,LTA!F$103:AJ$103)</f>
        <v>37.950000000000003</v>
      </c>
      <c r="U98" s="78">
        <f>SUMPRODUCT(LTA!F98:AJ98,LTA!F$102:AJ$102,LTA!F$103:AJ$103)</f>
        <v>51.91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78.13000000000001</v>
      </c>
      <c r="AB98" s="117">
        <f>-STOA!N98</f>
        <v>-282.95000000000005</v>
      </c>
      <c r="AC98">
        <f t="shared" si="3"/>
        <v>13.853090161696171</v>
      </c>
      <c r="AD98">
        <f t="shared" si="4"/>
        <v>991.94963475773613</v>
      </c>
      <c r="AE98">
        <f>'IDT-1'!B98</f>
        <v>42</v>
      </c>
      <c r="AF98" s="26"/>
      <c r="AG98">
        <f t="shared" si="5"/>
        <v>1033.949634757736</v>
      </c>
      <c r="AI98" s="75">
        <f>PXIL!H98</f>
        <v>0</v>
      </c>
      <c r="AJ98" s="75">
        <f>PXIL!N98</f>
        <v>0</v>
      </c>
      <c r="AK98" s="75">
        <f>RTM_IEX!H98</f>
        <v>49.16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0.35373203247207818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9.3777777777777848E-4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24.249721518109109</v>
      </c>
      <c r="P99" s="77">
        <f t="shared" si="6"/>
        <v>1.413970359578953</v>
      </c>
      <c r="Q99" s="77">
        <f t="shared" si="6"/>
        <v>0.81287999999999827</v>
      </c>
      <c r="R99" s="80">
        <f t="shared" si="6"/>
        <v>0.4766292876667006</v>
      </c>
      <c r="S99" s="80">
        <f t="shared" si="6"/>
        <v>0</v>
      </c>
      <c r="T99" s="78">
        <f t="shared" si="6"/>
        <v>3.2571099999999986</v>
      </c>
      <c r="U99" s="78">
        <f t="shared" si="6"/>
        <v>0.79663500000000009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0.17953</v>
      </c>
      <c r="Z99" s="75">
        <f t="shared" si="6"/>
        <v>0</v>
      </c>
      <c r="AA99" s="117">
        <f t="shared" si="6"/>
        <v>4.4572449999999977</v>
      </c>
      <c r="AB99" s="117">
        <f t="shared" si="6"/>
        <v>-7.6271200000000139</v>
      </c>
      <c r="AC99">
        <f t="shared" si="6"/>
        <v>0.39661231768136584</v>
      </c>
      <c r="AD99">
        <f t="shared" si="6"/>
        <v>28.766431157923229</v>
      </c>
      <c r="AE99">
        <f t="shared" si="6"/>
        <v>1.0456337499999999</v>
      </c>
      <c r="AG99">
        <f t="shared" si="6"/>
        <v>29.812064907923229</v>
      </c>
      <c r="AI99">
        <f t="shared" si="6"/>
        <v>0</v>
      </c>
      <c r="AJ99">
        <f t="shared" si="6"/>
        <v>0</v>
      </c>
      <c r="AK99">
        <f t="shared" si="6"/>
        <v>1.0827724999999995</v>
      </c>
      <c r="AL99">
        <f t="shared" si="6"/>
        <v>-0.29099999999999998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44999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TWEPL!Q3</f>
        <v>0</v>
      </c>
      <c r="E3">
        <f>GT_NG!Q3</f>
        <v>8.3934312878133106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1.5555555555555559E-2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700.6506297767296</v>
      </c>
      <c r="P3" s="77">
        <v>34.067387870888595</v>
      </c>
      <c r="Q3" s="77">
        <v>19.590000000000003</v>
      </c>
      <c r="R3" s="80">
        <v>0</v>
      </c>
      <c r="S3" s="80">
        <v>0</v>
      </c>
      <c r="T3" s="78">
        <f>SUMPRODUCT(LTA!F3:AJ3,LTA!F$101:AJ$101,LTA!F$104:AJ$104)</f>
        <v>28.54</v>
      </c>
      <c r="U3" s="78">
        <f>SUMPRODUCT(LTA!F3:AJ3,LTA!F$102:AJ$102,LTA!F$104:AJ$104)</f>
        <v>110.7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-20</v>
      </c>
      <c r="AA3" s="117">
        <f>STOA!I3</f>
        <v>0.26</v>
      </c>
      <c r="AB3" s="117">
        <f>-STOA!O3</f>
        <v>-305.26</v>
      </c>
      <c r="AC3">
        <f>SUMIF(B3:AB3,"&gt;0")*$AC$2-SUMIF(B3:AB3,"&lt;0")*($AC$2/(1-$AC$2))+SUMIF(AI3:AR3,"&gt;0")*$AC$2-SUMIF(AI3:AR3,"&lt;0")*($AC$2/(1-$AC$2))</f>
        <v>10.827209397389936</v>
      </c>
      <c r="AD3">
        <f>SUM(B3:AB3,AI3:AR3)-AC3</f>
        <v>566.12979509359729</v>
      </c>
      <c r="AE3">
        <f>'IDT-1'!C3</f>
        <v>-37.679000000000002</v>
      </c>
      <c r="AF3" s="26"/>
      <c r="AG3">
        <f>SUM(AD3:AF3)</f>
        <v>528.45079509359732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8.3934312878133106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1.5555555555555559E-2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699.73084723127488</v>
      </c>
      <c r="P4" s="77">
        <v>34.067387870888595</v>
      </c>
      <c r="Q4" s="77">
        <v>19.590000000000003</v>
      </c>
      <c r="R4" s="80">
        <v>0</v>
      </c>
      <c r="S4" s="80">
        <v>0</v>
      </c>
      <c r="T4" s="78">
        <f>SUMPRODUCT(LTA!F4:AJ4,LTA!F$101:AJ$101,LTA!F$104:AJ$104)</f>
        <v>28.88</v>
      </c>
      <c r="U4" s="78">
        <f>SUMPRODUCT(LTA!F4:AJ4,LTA!F$102:AJ$102,LTA!F$104:AJ$104)</f>
        <v>110.67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-45</v>
      </c>
      <c r="AA4" s="117">
        <f>STOA!I4</f>
        <v>0.26</v>
      </c>
      <c r="AB4" s="117">
        <f>-STOA!O4</f>
        <v>-305.26</v>
      </c>
      <c r="AC4">
        <f t="shared" ref="AC4:AC67" si="0">SUMIF(B4:AB4,"&gt;0")*$AC$2-SUMIF(B4:AB4,"&lt;0")*($AC$2/(1-$AC$2))+SUMIF(AI4:AR4,"&gt;0")*$AC$2-SUMIF(AI4:AR4,"&lt;0")*($AC$2/(1-$AC$2))</f>
        <v>11.043796499044818</v>
      </c>
      <c r="AD4">
        <f t="shared" ref="AD4:AD67" si="1">SUM(B4:AB4,AI4:AR4)-AC4</f>
        <v>540.30342544648761</v>
      </c>
      <c r="AE4">
        <f>'IDT-1'!C4</f>
        <v>-24.978000000000002</v>
      </c>
      <c r="AF4" s="26"/>
      <c r="AG4">
        <f t="shared" ref="AG4:AG67" si="2">SUM(AD4:AF4)</f>
        <v>515.32542544648766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8.3934312878133106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1.5555555555555559E-2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701.09940107789555</v>
      </c>
      <c r="P5" s="77">
        <v>34.067387870888595</v>
      </c>
      <c r="Q5" s="77">
        <v>19.590000000000003</v>
      </c>
      <c r="R5" s="80">
        <v>0</v>
      </c>
      <c r="S5" s="80">
        <v>0</v>
      </c>
      <c r="T5" s="78">
        <f>SUMPRODUCT(LTA!F5:AJ5,LTA!F$101:AJ$101,LTA!F$104:AJ$104)</f>
        <v>26.29</v>
      </c>
      <c r="U5" s="78">
        <f>SUMPRODUCT(LTA!F5:AJ5,LTA!F$102:AJ$102,LTA!F$104:AJ$104)</f>
        <v>110.63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-60</v>
      </c>
      <c r="AA5" s="117">
        <f>STOA!I5</f>
        <v>0.26</v>
      </c>
      <c r="AB5" s="117">
        <f>-STOA!O5</f>
        <v>-305.26</v>
      </c>
      <c r="AC5">
        <f t="shared" si="0"/>
        <v>11.387820873782893</v>
      </c>
      <c r="AD5">
        <f t="shared" si="1"/>
        <v>498.69795491837016</v>
      </c>
      <c r="AE5">
        <f>'IDT-1'!C5</f>
        <v>-17.358000000000001</v>
      </c>
      <c r="AF5" s="26"/>
      <c r="AG5">
        <f t="shared" si="2"/>
        <v>481.33995491837015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8.6227600115240559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1.5555555555555559E-2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701.09940107789555</v>
      </c>
      <c r="P6" s="77">
        <v>34.067387870888595</v>
      </c>
      <c r="Q6" s="77">
        <v>19.590000000000003</v>
      </c>
      <c r="R6" s="80">
        <v>0</v>
      </c>
      <c r="S6" s="80">
        <v>0</v>
      </c>
      <c r="T6" s="78">
        <f>SUMPRODUCT(LTA!F6:AJ6,LTA!F$101:AJ$101,LTA!F$104:AJ$104)</f>
        <v>26.18</v>
      </c>
      <c r="U6" s="78">
        <f>SUMPRODUCT(LTA!F6:AJ6,LTA!F$102:AJ$102,LTA!F$104:AJ$104)</f>
        <v>110.59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-70</v>
      </c>
      <c r="AA6" s="117">
        <f>STOA!I6</f>
        <v>0.26</v>
      </c>
      <c r="AB6" s="117">
        <f>-STOA!O6</f>
        <v>-305.26</v>
      </c>
      <c r="AC6">
        <f t="shared" si="0"/>
        <v>11.521690879384478</v>
      </c>
      <c r="AD6">
        <f t="shared" si="1"/>
        <v>483.64341363647935</v>
      </c>
      <c r="AE6">
        <f>'IDT-1'!C6</f>
        <v>-12.701000000000001</v>
      </c>
      <c r="AF6" s="26"/>
      <c r="AG6">
        <f t="shared" si="2"/>
        <v>470.94241363647933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8.6227600115240559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1.5555555555555559E-2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701.09940107789555</v>
      </c>
      <c r="P7" s="77">
        <v>34.067387870888595</v>
      </c>
      <c r="Q7" s="77">
        <v>19.590000000000003</v>
      </c>
      <c r="R7" s="80">
        <v>0</v>
      </c>
      <c r="S7" s="80">
        <v>0</v>
      </c>
      <c r="T7" s="78">
        <f>SUMPRODUCT(LTA!F7:AJ7,LTA!F$101:AJ$101,LTA!F$104:AJ$104)</f>
        <v>25.87</v>
      </c>
      <c r="U7" s="78">
        <f>SUMPRODUCT(LTA!F7:AJ7,LTA!F$102:AJ$102,LTA!F$104:AJ$104)</f>
        <v>110.55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-85</v>
      </c>
      <c r="AA7" s="117">
        <f>STOA!I7</f>
        <v>0.26</v>
      </c>
      <c r="AB7" s="117">
        <f>-STOA!O7</f>
        <v>-305.26</v>
      </c>
      <c r="AC7">
        <f t="shared" si="0"/>
        <v>11.651782792217407</v>
      </c>
      <c r="AD7">
        <f t="shared" si="1"/>
        <v>468.16332172364639</v>
      </c>
      <c r="AE7">
        <f>'IDT-1'!C7</f>
        <v>-8.891</v>
      </c>
      <c r="AF7" s="26"/>
      <c r="AG7">
        <f t="shared" si="2"/>
        <v>459.27232172364637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8.6227600115240559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1.5555555555555559E-2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701.09940107789555</v>
      </c>
      <c r="P8" s="77">
        <v>34.067387870888595</v>
      </c>
      <c r="Q8" s="77">
        <v>19.590000000000003</v>
      </c>
      <c r="R8" s="80">
        <v>0</v>
      </c>
      <c r="S8" s="80">
        <v>0</v>
      </c>
      <c r="T8" s="78">
        <f>SUMPRODUCT(LTA!F8:AJ8,LTA!F$101:AJ$101,LTA!F$104:AJ$104)</f>
        <v>25.01</v>
      </c>
      <c r="U8" s="78">
        <f>SUMPRODUCT(LTA!F8:AJ8,LTA!F$102:AJ$102,LTA!F$104:AJ$104)</f>
        <v>110.42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-95</v>
      </c>
      <c r="AA8" s="117">
        <f>STOA!I8</f>
        <v>0.26</v>
      </c>
      <c r="AB8" s="117">
        <f>-STOA!O8</f>
        <v>-305.26</v>
      </c>
      <c r="AC8">
        <f t="shared" si="0"/>
        <v>11.820633342661313</v>
      </c>
      <c r="AD8">
        <f t="shared" si="1"/>
        <v>447.00447117320249</v>
      </c>
      <c r="AE8">
        <f>'IDT-1'!C8</f>
        <v>-3.81</v>
      </c>
      <c r="AF8" s="26"/>
      <c r="AG8">
        <f t="shared" si="2"/>
        <v>443.19447117320249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-40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8.6227600115240559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1.5555555555555559E-2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705.89905075637932</v>
      </c>
      <c r="P9" s="77">
        <v>34.067387870888595</v>
      </c>
      <c r="Q9" s="77">
        <v>19.590000000000003</v>
      </c>
      <c r="R9" s="80">
        <v>0</v>
      </c>
      <c r="S9" s="80">
        <v>0</v>
      </c>
      <c r="T9" s="78">
        <f>SUMPRODUCT(LTA!F9:AJ9,LTA!F$101:AJ$101,LTA!F$104:AJ$104)</f>
        <v>24.01</v>
      </c>
      <c r="U9" s="78">
        <f>SUMPRODUCT(LTA!F9:AJ9,LTA!F$102:AJ$102,LTA!F$104:AJ$104)</f>
        <v>110.36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-110</v>
      </c>
      <c r="AA9" s="117">
        <f>STOA!I9</f>
        <v>0.26</v>
      </c>
      <c r="AB9" s="117">
        <f>-STOA!O9</f>
        <v>-305.26</v>
      </c>
      <c r="AC9">
        <f t="shared" si="0"/>
        <v>11.986714172664902</v>
      </c>
      <c r="AD9">
        <f t="shared" si="1"/>
        <v>435.57804002168274</v>
      </c>
      <c r="AE9">
        <f>'IDT-1'!C9</f>
        <v>0</v>
      </c>
      <c r="AF9" s="26"/>
      <c r="AG9">
        <f t="shared" si="2"/>
        <v>435.57804002168274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8.6227600115240559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1.5555555555555559E-2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716.99247941558758</v>
      </c>
      <c r="P10" s="77">
        <v>34.067387870888595</v>
      </c>
      <c r="Q10" s="77">
        <v>19.590000000000003</v>
      </c>
      <c r="R10" s="80">
        <v>0</v>
      </c>
      <c r="S10" s="80">
        <v>0</v>
      </c>
      <c r="T10" s="78">
        <f>SUMPRODUCT(LTA!F10:AJ10,LTA!F$101:AJ$101,LTA!F$104:AJ$104)</f>
        <v>22.96</v>
      </c>
      <c r="U10" s="78">
        <f>SUMPRODUCT(LTA!F10:AJ10,LTA!F$102:AJ$102,LTA!F$104:AJ$104)</f>
        <v>110.33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-110</v>
      </c>
      <c r="AA10" s="117">
        <f>STOA!I10</f>
        <v>0.26</v>
      </c>
      <c r="AB10" s="117">
        <f>-STOA!O10</f>
        <v>-305.26</v>
      </c>
      <c r="AC10">
        <f t="shared" si="0"/>
        <v>12.092588599910325</v>
      </c>
      <c r="AD10">
        <f t="shared" si="1"/>
        <v>443.48559425364567</v>
      </c>
      <c r="AE10">
        <f>'IDT-1'!C10</f>
        <v>0</v>
      </c>
      <c r="AF10" s="26"/>
      <c r="AG10">
        <f t="shared" si="2"/>
        <v>443.48559425364567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-42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8.6227600115240559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1.5555555555555559E-2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716.73805826241517</v>
      </c>
      <c r="P11" s="77">
        <v>34.067387870888595</v>
      </c>
      <c r="Q11" s="77">
        <v>19.590000000000003</v>
      </c>
      <c r="R11" s="80">
        <v>0</v>
      </c>
      <c r="S11" s="80">
        <v>0</v>
      </c>
      <c r="T11" s="78">
        <f>SUMPRODUCT(LTA!F11:AJ11,LTA!F$101:AJ$101,LTA!F$104:AJ$104)</f>
        <v>22.89</v>
      </c>
      <c r="U11" s="78">
        <f>SUMPRODUCT(LTA!F11:AJ11,LTA!F$102:AJ$102,LTA!F$104:AJ$104)</f>
        <v>110.36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-115</v>
      </c>
      <c r="AA11" s="117">
        <f>STOA!I11</f>
        <v>0.26</v>
      </c>
      <c r="AB11" s="117">
        <f>-STOA!O11</f>
        <v>-305.26</v>
      </c>
      <c r="AC11">
        <f t="shared" si="0"/>
        <v>12.161022713939971</v>
      </c>
      <c r="AD11">
        <f t="shared" si="1"/>
        <v>435.12273898644349</v>
      </c>
      <c r="AE11">
        <f>'IDT-1'!C11</f>
        <v>0</v>
      </c>
      <c r="AF11" s="26"/>
      <c r="AG11">
        <f t="shared" si="2"/>
        <v>435.12273898644349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-45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8.6227600115240559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1.5555555555555559E-2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716.73805826241517</v>
      </c>
      <c r="P12" s="77">
        <v>34.067387870888595</v>
      </c>
      <c r="Q12" s="77">
        <v>19.590000000000003</v>
      </c>
      <c r="R12" s="80">
        <v>0</v>
      </c>
      <c r="S12" s="80">
        <v>0</v>
      </c>
      <c r="T12" s="78">
        <f>SUMPRODUCT(LTA!F12:AJ12,LTA!F$101:AJ$101,LTA!F$104:AJ$104)</f>
        <v>22.82</v>
      </c>
      <c r="U12" s="78">
        <f>SUMPRODUCT(LTA!F12:AJ12,LTA!F$102:AJ$102,LTA!F$104:AJ$104)</f>
        <v>110.41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-120</v>
      </c>
      <c r="AA12" s="117">
        <f>STOA!I12</f>
        <v>0.26</v>
      </c>
      <c r="AB12" s="117">
        <f>-STOA!O12</f>
        <v>-305.26</v>
      </c>
      <c r="AC12">
        <f t="shared" si="0"/>
        <v>12.072065438718017</v>
      </c>
      <c r="AD12">
        <f t="shared" si="1"/>
        <v>445.19169626166547</v>
      </c>
      <c r="AE12">
        <f>'IDT-1'!C12</f>
        <v>0</v>
      </c>
      <c r="AF12" s="26"/>
      <c r="AG12">
        <f t="shared" si="2"/>
        <v>445.19169626166547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8.6103567318757204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2.0000000000000004E-2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718.84082797099882</v>
      </c>
      <c r="P13" s="77">
        <v>34.067387870888595</v>
      </c>
      <c r="Q13" s="77">
        <v>19.590000000000003</v>
      </c>
      <c r="R13" s="80">
        <v>0</v>
      </c>
      <c r="S13" s="80">
        <v>0</v>
      </c>
      <c r="T13" s="78">
        <f>SUMPRODUCT(LTA!F13:AJ13,LTA!F$101:AJ$101,LTA!F$104:AJ$104)</f>
        <v>22.75</v>
      </c>
      <c r="U13" s="78">
        <f>SUMPRODUCT(LTA!F13:AJ13,LTA!F$102:AJ$102,LTA!F$104:AJ$104)</f>
        <v>110.47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-130</v>
      </c>
      <c r="AA13" s="117">
        <f>STOA!I13</f>
        <v>0.26</v>
      </c>
      <c r="AB13" s="117">
        <f>-STOA!O13</f>
        <v>-305.26</v>
      </c>
      <c r="AC13">
        <f t="shared" si="0"/>
        <v>12.223583687236689</v>
      </c>
      <c r="AD13">
        <f t="shared" si="1"/>
        <v>432.12498888652658</v>
      </c>
      <c r="AE13">
        <f>'IDT-1'!C13</f>
        <v>0</v>
      </c>
      <c r="AF13" s="26"/>
      <c r="AG13">
        <f t="shared" si="2"/>
        <v>432.12498888652658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8.6103567318757204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2.0000000000000004E-2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708.00355835402252</v>
      </c>
      <c r="P14" s="77">
        <v>34.067387870888595</v>
      </c>
      <c r="Q14" s="77">
        <v>19.590000000000003</v>
      </c>
      <c r="R14" s="80">
        <v>0</v>
      </c>
      <c r="S14" s="80">
        <v>0</v>
      </c>
      <c r="T14" s="78">
        <f>SUMPRODUCT(LTA!F14:AJ14,LTA!F$101:AJ$101,LTA!F$104:AJ$104)</f>
        <v>22.69</v>
      </c>
      <c r="U14" s="78">
        <f>SUMPRODUCT(LTA!F14:AJ14,LTA!F$102:AJ$102,LTA!F$104:AJ$104)</f>
        <v>110.61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-135</v>
      </c>
      <c r="AA14" s="117">
        <f>STOA!I14</f>
        <v>0.26</v>
      </c>
      <c r="AB14" s="117">
        <f>-STOA!O14</f>
        <v>-305.26</v>
      </c>
      <c r="AC14">
        <f t="shared" si="0"/>
        <v>12.173310352218273</v>
      </c>
      <c r="AD14">
        <f t="shared" si="1"/>
        <v>416.41799260456872</v>
      </c>
      <c r="AE14">
        <f>'IDT-1'!C14</f>
        <v>0</v>
      </c>
      <c r="AF14" s="26"/>
      <c r="AG14">
        <f t="shared" si="2"/>
        <v>416.41799260456872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8.6103567318757204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2.0000000000000004E-2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615.36631369055829</v>
      </c>
      <c r="P15" s="77">
        <v>34.067387870888595</v>
      </c>
      <c r="Q15" s="77">
        <v>19.590000000000003</v>
      </c>
      <c r="R15" s="80">
        <v>0</v>
      </c>
      <c r="S15" s="80">
        <v>0</v>
      </c>
      <c r="T15" s="78">
        <f>SUMPRODUCT(LTA!F15:AJ15,LTA!F$101:AJ$101,LTA!F$104:AJ$104)</f>
        <v>23.02</v>
      </c>
      <c r="U15" s="78">
        <f>SUMPRODUCT(LTA!F15:AJ15,LTA!F$102:AJ$102,LTA!F$104:AJ$104)</f>
        <v>110.68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-40</v>
      </c>
      <c r="AA15" s="117">
        <f>STOA!I15</f>
        <v>0.26</v>
      </c>
      <c r="AB15" s="117">
        <f>-STOA!O15</f>
        <v>-305.26</v>
      </c>
      <c r="AC15">
        <f t="shared" si="0"/>
        <v>10.385028571738301</v>
      </c>
      <c r="AD15">
        <f t="shared" si="1"/>
        <v>435.96902972158432</v>
      </c>
      <c r="AE15">
        <f>'IDT-1'!C15</f>
        <v>0</v>
      </c>
      <c r="AF15" s="26"/>
      <c r="AG15">
        <f t="shared" si="2"/>
        <v>435.96902972158432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8.6103567318757204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2.0000000000000004E-2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615.36699516459271</v>
      </c>
      <c r="P16" s="77">
        <v>34.067387870888595</v>
      </c>
      <c r="Q16" s="77">
        <v>19.590000000000003</v>
      </c>
      <c r="R16" s="80">
        <v>0</v>
      </c>
      <c r="S16" s="80">
        <v>0</v>
      </c>
      <c r="T16" s="78">
        <f>SUMPRODUCT(LTA!F16:AJ16,LTA!F$101:AJ$101,LTA!F$104:AJ$104)</f>
        <v>23.38</v>
      </c>
      <c r="U16" s="78">
        <f>SUMPRODUCT(LTA!F16:AJ16,LTA!F$102:AJ$102,LTA!F$104:AJ$104)</f>
        <v>110.75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-45</v>
      </c>
      <c r="AA16" s="117">
        <f>STOA!I16</f>
        <v>0.26</v>
      </c>
      <c r="AB16" s="117">
        <f>-STOA!O16</f>
        <v>-305.26</v>
      </c>
      <c r="AC16">
        <f t="shared" si="0"/>
        <v>10.433209206320781</v>
      </c>
      <c r="AD16">
        <f t="shared" si="1"/>
        <v>431.35153056103633</v>
      </c>
      <c r="AE16">
        <f>'IDT-1'!C16</f>
        <v>0</v>
      </c>
      <c r="AF16" s="26"/>
      <c r="AG16">
        <f t="shared" si="2"/>
        <v>431.35153056103633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8.6103567318757204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2.0000000000000004E-2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614.01779039319695</v>
      </c>
      <c r="P17" s="77">
        <v>34.067387870888595</v>
      </c>
      <c r="Q17" s="77">
        <v>19.590000000000003</v>
      </c>
      <c r="R17" s="80">
        <v>0</v>
      </c>
      <c r="S17" s="80">
        <v>0</v>
      </c>
      <c r="T17" s="78">
        <f>SUMPRODUCT(LTA!F17:AJ17,LTA!F$101:AJ$101,LTA!F$104:AJ$104)</f>
        <v>23.82</v>
      </c>
      <c r="U17" s="78">
        <f>SUMPRODUCT(LTA!F17:AJ17,LTA!F$102:AJ$102,LTA!F$104:AJ$104)</f>
        <v>110.83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-45</v>
      </c>
      <c r="AA17" s="117">
        <f>STOA!I17</f>
        <v>0.26</v>
      </c>
      <c r="AB17" s="117">
        <f>-STOA!O17</f>
        <v>-305.26</v>
      </c>
      <c r="AC17">
        <f t="shared" si="0"/>
        <v>10.559084117165428</v>
      </c>
      <c r="AD17">
        <f t="shared" si="1"/>
        <v>415.39645087879603</v>
      </c>
      <c r="AE17">
        <f>'IDT-1'!C17</f>
        <v>0</v>
      </c>
      <c r="AF17" s="26"/>
      <c r="AG17">
        <f t="shared" si="2"/>
        <v>415.39645087879603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8.6103567318757204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2.0000000000000004E-2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614.01750786668561</v>
      </c>
      <c r="P18" s="77">
        <v>34.067387870888595</v>
      </c>
      <c r="Q18" s="77">
        <v>19.590000000000003</v>
      </c>
      <c r="R18" s="80">
        <v>0</v>
      </c>
      <c r="S18" s="80">
        <v>0</v>
      </c>
      <c r="T18" s="78">
        <f>SUMPRODUCT(LTA!F18:AJ18,LTA!F$101:AJ$101,LTA!F$104:AJ$104)</f>
        <v>24.28</v>
      </c>
      <c r="U18" s="78">
        <f>SUMPRODUCT(LTA!F18:AJ18,LTA!F$102:AJ$102,LTA!F$104:AJ$104)</f>
        <v>110.92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-45</v>
      </c>
      <c r="AA18" s="117">
        <f>STOA!I18</f>
        <v>0.26</v>
      </c>
      <c r="AB18" s="117">
        <f>-STOA!O18</f>
        <v>-305.26</v>
      </c>
      <c r="AC18">
        <f t="shared" si="0"/>
        <v>10.563921630932127</v>
      </c>
      <c r="AD18">
        <f t="shared" si="1"/>
        <v>415.94133083851784</v>
      </c>
      <c r="AE18">
        <f>'IDT-1'!C18</f>
        <v>0</v>
      </c>
      <c r="AF18" s="26"/>
      <c r="AG18">
        <f t="shared" si="2"/>
        <v>415.94133083851784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8.381357882623707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2.0000000000000004E-2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709.05254776118227</v>
      </c>
      <c r="P19" s="77">
        <v>34.067387870888595</v>
      </c>
      <c r="Q19" s="77">
        <v>19.590000000000003</v>
      </c>
      <c r="R19" s="80">
        <v>0</v>
      </c>
      <c r="S19" s="80">
        <v>0</v>
      </c>
      <c r="T19" s="78">
        <f>SUMPRODUCT(LTA!F19:AJ19,LTA!F$101:AJ$101,LTA!F$104:AJ$104)</f>
        <v>24.09</v>
      </c>
      <c r="U19" s="78">
        <f>SUMPRODUCT(LTA!F19:AJ19,LTA!F$102:AJ$102,LTA!F$104:AJ$104)</f>
        <v>111.03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-145</v>
      </c>
      <c r="AA19" s="117">
        <f>STOA!I19</f>
        <v>0.26</v>
      </c>
      <c r="AB19" s="117">
        <f>-STOA!O19</f>
        <v>-305.26</v>
      </c>
      <c r="AC19">
        <f t="shared" si="0"/>
        <v>12.240932906738838</v>
      </c>
      <c r="AD19">
        <f t="shared" si="1"/>
        <v>413.99036060795584</v>
      </c>
      <c r="AE19">
        <f>'IDT-1'!C19</f>
        <v>0</v>
      </c>
      <c r="AF19" s="26"/>
      <c r="AG19">
        <f t="shared" si="2"/>
        <v>413.99036060795584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8.6103567318757204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2.0000000000000004E-2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710.65650917216601</v>
      </c>
      <c r="P20" s="77">
        <v>34.067387870888595</v>
      </c>
      <c r="Q20" s="77">
        <v>19.590000000000003</v>
      </c>
      <c r="R20" s="80">
        <v>0</v>
      </c>
      <c r="S20" s="80">
        <v>0</v>
      </c>
      <c r="T20" s="78">
        <f>SUMPRODUCT(LTA!F20:AJ20,LTA!F$101:AJ$101,LTA!F$104:AJ$104)</f>
        <v>23.88</v>
      </c>
      <c r="U20" s="78">
        <f>SUMPRODUCT(LTA!F20:AJ20,LTA!F$102:AJ$102,LTA!F$104:AJ$104)</f>
        <v>111.16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-140</v>
      </c>
      <c r="AA20" s="117">
        <f>STOA!I20</f>
        <v>0.26</v>
      </c>
      <c r="AB20" s="117">
        <f>-STOA!O20</f>
        <v>-305.26</v>
      </c>
      <c r="AC20">
        <f t="shared" si="0"/>
        <v>12.211968319417936</v>
      </c>
      <c r="AD20">
        <f t="shared" si="1"/>
        <v>420.77228545551242</v>
      </c>
      <c r="AE20">
        <f>'IDT-1'!C20</f>
        <v>0</v>
      </c>
      <c r="AF20" s="26"/>
      <c r="AG20">
        <f t="shared" si="2"/>
        <v>420.77228545551242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8.6103567318757204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2.0000000000000004E-2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713.05384812348211</v>
      </c>
      <c r="P21" s="77">
        <v>34.067387870888595</v>
      </c>
      <c r="Q21" s="77">
        <v>19.590000000000003</v>
      </c>
      <c r="R21" s="80">
        <v>0</v>
      </c>
      <c r="S21" s="80">
        <v>0</v>
      </c>
      <c r="T21" s="78">
        <f>SUMPRODUCT(LTA!F21:AJ21,LTA!F$101:AJ$101,LTA!F$104:AJ$104)</f>
        <v>23.68</v>
      </c>
      <c r="U21" s="78">
        <f>SUMPRODUCT(LTA!F21:AJ21,LTA!F$102:AJ$102,LTA!F$104:AJ$104)</f>
        <v>111.28999999999999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-130</v>
      </c>
      <c r="AA21" s="117">
        <f>STOA!I21</f>
        <v>0.26</v>
      </c>
      <c r="AB21" s="117">
        <f>-STOA!O21</f>
        <v>-305.26</v>
      </c>
      <c r="AC21">
        <f t="shared" si="0"/>
        <v>12.188058264578538</v>
      </c>
      <c r="AD21">
        <f t="shared" si="1"/>
        <v>428.12353446166787</v>
      </c>
      <c r="AE21">
        <f>'IDT-1'!C21</f>
        <v>0</v>
      </c>
      <c r="AF21" s="26"/>
      <c r="AG21">
        <f t="shared" si="2"/>
        <v>428.12353446166787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8.6103567318757204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2.0000000000000004E-2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719.4342569477019</v>
      </c>
      <c r="P22" s="77">
        <v>34.067387870888595</v>
      </c>
      <c r="Q22" s="77">
        <v>19.590000000000003</v>
      </c>
      <c r="R22" s="80">
        <v>0</v>
      </c>
      <c r="S22" s="80">
        <v>0</v>
      </c>
      <c r="T22" s="78">
        <f>SUMPRODUCT(LTA!F22:AJ22,LTA!F$101:AJ$101,LTA!F$104:AJ$104)</f>
        <v>23.47</v>
      </c>
      <c r="U22" s="78">
        <f>SUMPRODUCT(LTA!F22:AJ22,LTA!F$102:AJ$102,LTA!F$104:AJ$104)</f>
        <v>111.43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-120</v>
      </c>
      <c r="AA22" s="117">
        <f>STOA!I22</f>
        <v>0.26</v>
      </c>
      <c r="AB22" s="117">
        <f>-STOA!O22</f>
        <v>-305.26</v>
      </c>
      <c r="AC22">
        <f t="shared" si="0"/>
        <v>12.154808587009722</v>
      </c>
      <c r="AD22">
        <f t="shared" si="1"/>
        <v>444.46719296345668</v>
      </c>
      <c r="AE22">
        <f>'IDT-1'!C22</f>
        <v>0</v>
      </c>
      <c r="AF22" s="26"/>
      <c r="AG22">
        <f t="shared" si="2"/>
        <v>444.46719296345668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-35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8.6103567318757204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2.0000000000000004E-2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720.83413302722488</v>
      </c>
      <c r="P23" s="77">
        <v>34.067387870888595</v>
      </c>
      <c r="Q23" s="77">
        <v>19.590000000000003</v>
      </c>
      <c r="R23" s="80">
        <v>0</v>
      </c>
      <c r="S23" s="80">
        <v>0</v>
      </c>
      <c r="T23" s="78">
        <f>SUMPRODUCT(LTA!F23:AJ23,LTA!F$101:AJ$101,LTA!F$104:AJ$104)</f>
        <v>23.94</v>
      </c>
      <c r="U23" s="78">
        <f>SUMPRODUCT(LTA!F23:AJ23,LTA!F$102:AJ$102,LTA!F$104:AJ$104)</f>
        <v>111.62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-100</v>
      </c>
      <c r="AA23" s="117">
        <f>STOA!I23</f>
        <v>0.26</v>
      </c>
      <c r="AB23" s="117">
        <f>-STOA!O23</f>
        <v>-305.26</v>
      </c>
      <c r="AC23">
        <f t="shared" si="0"/>
        <v>12.039763583676596</v>
      </c>
      <c r="AD23">
        <f t="shared" si="1"/>
        <v>461.64211404631277</v>
      </c>
      <c r="AE23">
        <f>'IDT-1'!C23</f>
        <v>0</v>
      </c>
      <c r="AF23" s="26"/>
      <c r="AG23">
        <f t="shared" si="2"/>
        <v>461.64211404631277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8.6103567318757204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2.0000000000000004E-2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727.75103024932412</v>
      </c>
      <c r="P24" s="77">
        <v>34.067387870888595</v>
      </c>
      <c r="Q24" s="77">
        <v>19.590000000000003</v>
      </c>
      <c r="R24" s="80">
        <v>0</v>
      </c>
      <c r="S24" s="80">
        <v>0</v>
      </c>
      <c r="T24" s="78">
        <f>SUMPRODUCT(LTA!F24:AJ24,LTA!F$101:AJ$101,LTA!F$104:AJ$104)</f>
        <v>24.46</v>
      </c>
      <c r="U24" s="78">
        <f>SUMPRODUCT(LTA!F24:AJ24,LTA!F$102:AJ$102,LTA!F$104:AJ$104)</f>
        <v>111.89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-90</v>
      </c>
      <c r="AA24" s="117">
        <f>STOA!I24</f>
        <v>0.26</v>
      </c>
      <c r="AB24" s="117">
        <f>-STOA!O24</f>
        <v>-305.26</v>
      </c>
      <c r="AC24">
        <f t="shared" si="0"/>
        <v>11.974412366398136</v>
      </c>
      <c r="AD24">
        <f t="shared" si="1"/>
        <v>484.41436248569039</v>
      </c>
      <c r="AE24">
        <f>'IDT-1'!C24</f>
        <v>0</v>
      </c>
      <c r="AF24" s="26"/>
      <c r="AG24">
        <f t="shared" si="2"/>
        <v>484.41436248569039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8.6103567318757204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2.0000000000000004E-2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731.32526064412411</v>
      </c>
      <c r="P25" s="77">
        <v>34.067387870888595</v>
      </c>
      <c r="Q25" s="77">
        <v>19.590000000000003</v>
      </c>
      <c r="R25" s="80">
        <v>0</v>
      </c>
      <c r="S25" s="80">
        <v>0</v>
      </c>
      <c r="T25" s="78">
        <f>SUMPRODUCT(LTA!F25:AJ25,LTA!F$101:AJ$101,LTA!F$104:AJ$104)</f>
        <v>25.09</v>
      </c>
      <c r="U25" s="78">
        <f>SUMPRODUCT(LTA!F25:AJ25,LTA!F$102:AJ$102,LTA!F$104:AJ$104)</f>
        <v>112.15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-70</v>
      </c>
      <c r="AA25" s="117">
        <f>STOA!I25</f>
        <v>0.26</v>
      </c>
      <c r="AB25" s="117">
        <f>-STOA!O25</f>
        <v>-305.26</v>
      </c>
      <c r="AC25">
        <f t="shared" si="0"/>
        <v>11.791744405817495</v>
      </c>
      <c r="AD25">
        <f t="shared" si="1"/>
        <v>514.06126084107109</v>
      </c>
      <c r="AE25">
        <f>'IDT-1'!C25</f>
        <v>-6.774</v>
      </c>
      <c r="AF25" s="26"/>
      <c r="AG25">
        <f t="shared" si="2"/>
        <v>507.28726084107109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8.6103567318757204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2.0000000000000004E-2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735.44822093302412</v>
      </c>
      <c r="P26" s="77">
        <v>34.067387870888595</v>
      </c>
      <c r="Q26" s="77">
        <v>19.590000000000003</v>
      </c>
      <c r="R26" s="80">
        <v>0</v>
      </c>
      <c r="S26" s="80">
        <v>0</v>
      </c>
      <c r="T26" s="78">
        <f>SUMPRODUCT(LTA!F26:AJ26,LTA!F$101:AJ$101,LTA!F$104:AJ$104)</f>
        <v>25.71</v>
      </c>
      <c r="U26" s="78">
        <f>SUMPRODUCT(LTA!F26:AJ26,LTA!F$102:AJ$102,LTA!F$104:AJ$104)</f>
        <v>112.46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-30</v>
      </c>
      <c r="AA26" s="117">
        <f>STOA!I26</f>
        <v>0.26</v>
      </c>
      <c r="AB26" s="117">
        <f>-STOA!O26</f>
        <v>-305.26</v>
      </c>
      <c r="AC26">
        <f t="shared" si="0"/>
        <v>11.525475993082978</v>
      </c>
      <c r="AD26">
        <f t="shared" si="1"/>
        <v>554.38048954270562</v>
      </c>
      <c r="AE26">
        <f>'IDT-1'!C26</f>
        <v>-22.437999999999999</v>
      </c>
      <c r="AF26" s="26"/>
      <c r="AG26">
        <f t="shared" si="2"/>
        <v>531.94248954270563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-35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8.6103567318757204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2.0000000000000004E-2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740.51850478483448</v>
      </c>
      <c r="P27" s="77">
        <v>34.067387870888595</v>
      </c>
      <c r="Q27" s="77">
        <v>19.590000000000003</v>
      </c>
      <c r="R27" s="80">
        <v>0.23</v>
      </c>
      <c r="S27" s="80">
        <v>0</v>
      </c>
      <c r="T27" s="78">
        <f>SUMPRODUCT(LTA!F27:AJ27,LTA!F$101:AJ$101,LTA!F$104:AJ$104)</f>
        <v>20.95</v>
      </c>
      <c r="U27" s="78">
        <f>SUMPRODUCT(LTA!F27:AJ27,LTA!F$102:AJ$102,LTA!F$104:AJ$104)</f>
        <v>112.14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14.81</v>
      </c>
      <c r="AB27" s="117">
        <f>-STOA!O27</f>
        <v>-369.51</v>
      </c>
      <c r="AC27">
        <f t="shared" si="0"/>
        <v>11.648795895337262</v>
      </c>
      <c r="AD27">
        <f t="shared" si="1"/>
        <v>569.77745349226166</v>
      </c>
      <c r="AE27">
        <f>'IDT-1'!C27</f>
        <v>0</v>
      </c>
      <c r="AF27" s="26"/>
      <c r="AG27">
        <f t="shared" si="2"/>
        <v>569.77745349226166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8.6103567318757204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2.0000000000000004E-2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762.27813523313455</v>
      </c>
      <c r="P28" s="77">
        <v>34.067387870888595</v>
      </c>
      <c r="Q28" s="77">
        <v>19.590000000000003</v>
      </c>
      <c r="R28" s="80">
        <v>0.27</v>
      </c>
      <c r="S28" s="80">
        <v>0</v>
      </c>
      <c r="T28" s="78">
        <f>SUMPRODUCT(LTA!F28:AJ28,LTA!F$101:AJ$101,LTA!F$104:AJ$104)</f>
        <v>20.75</v>
      </c>
      <c r="U28" s="78">
        <f>SUMPRODUCT(LTA!F28:AJ28,LTA!F$102:AJ$102,LTA!F$104:AJ$104)</f>
        <v>108.5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34.090000000000003</v>
      </c>
      <c r="AB28" s="117">
        <f>-STOA!O28</f>
        <v>-369.51</v>
      </c>
      <c r="AC28">
        <f t="shared" si="0"/>
        <v>11.976504643282304</v>
      </c>
      <c r="AD28">
        <f t="shared" si="1"/>
        <v>606.68937519261669</v>
      </c>
      <c r="AE28">
        <f>'IDT-1'!C28</f>
        <v>0</v>
      </c>
      <c r="AF28" s="26"/>
      <c r="AG28">
        <f t="shared" si="2"/>
        <v>606.68937519261669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8.6103567318757204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2.0000000000000004E-2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772.37755959461197</v>
      </c>
      <c r="P29" s="77">
        <v>34.067387870888595</v>
      </c>
      <c r="Q29" s="77">
        <v>19.590000000000003</v>
      </c>
      <c r="R29" s="80">
        <v>1.7300000000000002</v>
      </c>
      <c r="S29" s="80">
        <v>0</v>
      </c>
      <c r="T29" s="78">
        <f>SUMPRODUCT(LTA!F29:AJ29,LTA!F$101:AJ$101,LTA!F$104:AJ$104)</f>
        <v>20.54</v>
      </c>
      <c r="U29" s="78">
        <f>SUMPRODUCT(LTA!F29:AJ29,LTA!F$102:AJ$102,LTA!F$104:AJ$104)</f>
        <v>108.42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48.550000000000004</v>
      </c>
      <c r="AB29" s="117">
        <f>-STOA!O29</f>
        <v>-369.51</v>
      </c>
      <c r="AC29">
        <f t="shared" si="0"/>
        <v>12.202923577663304</v>
      </c>
      <c r="AD29">
        <f t="shared" si="1"/>
        <v>632.19238061971294</v>
      </c>
      <c r="AE29">
        <f>'IDT-1'!C29</f>
        <v>0</v>
      </c>
      <c r="AF29" s="26"/>
      <c r="AG29">
        <f t="shared" si="2"/>
        <v>632.19238061971294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8.6103567318757204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2.0000000000000004E-2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774.63404824281861</v>
      </c>
      <c r="P30" s="77">
        <v>34.067387870888595</v>
      </c>
      <c r="Q30" s="77">
        <v>19.590000000000003</v>
      </c>
      <c r="R30" s="80">
        <v>5.5526555023923452</v>
      </c>
      <c r="S30" s="80">
        <v>0</v>
      </c>
      <c r="T30" s="78">
        <f>SUMPRODUCT(LTA!F30:AJ30,LTA!F$101:AJ$101,LTA!F$104:AJ$104)</f>
        <v>20.309999999999999</v>
      </c>
      <c r="U30" s="78">
        <f>SUMPRODUCT(LTA!F30:AJ30,LTA!F$102:AJ$102,LTA!F$104:AJ$104)</f>
        <v>108.26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67.819999999999993</v>
      </c>
      <c r="AB30" s="117">
        <f>-STOA!O30</f>
        <v>-369.51</v>
      </c>
      <c r="AC30">
        <f t="shared" si="0"/>
        <v>12.422564046188574</v>
      </c>
      <c r="AD30">
        <f t="shared" si="1"/>
        <v>656.93188430178668</v>
      </c>
      <c r="AE30">
        <f>'IDT-1'!C30</f>
        <v>0</v>
      </c>
      <c r="AF30" s="26"/>
      <c r="AG30">
        <f t="shared" si="2"/>
        <v>656.93188430178668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8.6103567318757204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2.0000000000000004E-2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776.8909412968186</v>
      </c>
      <c r="P31" s="77">
        <v>34.067387870888595</v>
      </c>
      <c r="Q31" s="77">
        <v>19.590000000000003</v>
      </c>
      <c r="R31" s="80">
        <v>12.450000000000001</v>
      </c>
      <c r="S31" s="80">
        <v>0</v>
      </c>
      <c r="T31" s="78">
        <f>SUMPRODUCT(LTA!F31:AJ31,LTA!F$101:AJ$101,LTA!F$104:AJ$104)</f>
        <v>22.54</v>
      </c>
      <c r="U31" s="78">
        <f>SUMPRODUCT(LTA!F31:AJ31,LTA!F$102:AJ$102,LTA!F$104:AJ$104)</f>
        <v>108.25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67.819999999999993</v>
      </c>
      <c r="AB31" s="117">
        <f>-STOA!O31</f>
        <v>-369.51</v>
      </c>
      <c r="AC31">
        <f t="shared" si="0"/>
        <v>12.522657336642723</v>
      </c>
      <c r="AD31">
        <f t="shared" si="1"/>
        <v>668.20602856294033</v>
      </c>
      <c r="AE31">
        <f>'IDT-1'!C31</f>
        <v>15</v>
      </c>
      <c r="AF31" s="26"/>
      <c r="AG31">
        <f t="shared" si="2"/>
        <v>683.20602856294033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8.6103567318757204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2.0000000000000004E-2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776.8909412968186</v>
      </c>
      <c r="P32" s="77">
        <v>34.067387870888595</v>
      </c>
      <c r="Q32" s="77">
        <v>19.590000000000003</v>
      </c>
      <c r="R32" s="80">
        <v>19.329999999999998</v>
      </c>
      <c r="S32" s="80">
        <v>0</v>
      </c>
      <c r="T32" s="78">
        <f>SUMPRODUCT(LTA!F32:AJ32,LTA!F$101:AJ$101,LTA!F$104:AJ$104)</f>
        <v>28.71</v>
      </c>
      <c r="U32" s="78">
        <f>SUMPRODUCT(LTA!F32:AJ32,LTA!F$102:AJ$102,LTA!F$104:AJ$104)</f>
        <v>108.27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69.319999999999993</v>
      </c>
      <c r="AB32" s="117">
        <f>-STOA!O32</f>
        <v>-369.51</v>
      </c>
      <c r="AC32">
        <f t="shared" si="0"/>
        <v>12.650873336642723</v>
      </c>
      <c r="AD32">
        <f t="shared" si="1"/>
        <v>682.64781256294032</v>
      </c>
      <c r="AE32">
        <f>'IDT-1'!C32</f>
        <v>15</v>
      </c>
      <c r="AF32" s="26"/>
      <c r="AG32">
        <f t="shared" si="2"/>
        <v>697.64781256294032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8.6103567318757204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2.0000000000000004E-2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778.24240620881858</v>
      </c>
      <c r="P33" s="77">
        <v>34.067387870888595</v>
      </c>
      <c r="Q33" s="77">
        <v>19.590000000000003</v>
      </c>
      <c r="R33" s="80">
        <v>26.3</v>
      </c>
      <c r="S33" s="80">
        <v>0</v>
      </c>
      <c r="T33" s="78">
        <f>SUMPRODUCT(LTA!F33:AJ33,LTA!F$101:AJ$101,LTA!F$104:AJ$104)</f>
        <v>45.08</v>
      </c>
      <c r="U33" s="78">
        <f>SUMPRODUCT(LTA!F33:AJ33,LTA!F$102:AJ$102,LTA!F$104:AJ$104)</f>
        <v>108.38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74.419999999999987</v>
      </c>
      <c r="AB33" s="117">
        <f>-STOA!O33</f>
        <v>-369.51</v>
      </c>
      <c r="AC33">
        <f t="shared" si="0"/>
        <v>13.064934395745642</v>
      </c>
      <c r="AD33">
        <f t="shared" si="1"/>
        <v>695.13521641583725</v>
      </c>
      <c r="AE33">
        <f>'IDT-1'!C33</f>
        <v>15</v>
      </c>
      <c r="AF33" s="26"/>
      <c r="AG33">
        <f t="shared" si="2"/>
        <v>710.13521641583725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-17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8.381357882623707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2.0000000000000004E-2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775.08897011051863</v>
      </c>
      <c r="P34" s="77">
        <v>34.067387870888595</v>
      </c>
      <c r="Q34" s="77">
        <v>19.590000000000003</v>
      </c>
      <c r="R34" s="80">
        <v>26.3</v>
      </c>
      <c r="S34" s="80">
        <v>0</v>
      </c>
      <c r="T34" s="78">
        <f>SUMPRODUCT(LTA!F34:AJ34,LTA!F$101:AJ$101,LTA!F$104:AJ$104)</f>
        <v>57.46</v>
      </c>
      <c r="U34" s="78">
        <f>SUMPRODUCT(LTA!F34:AJ34,LTA!F$102:AJ$102,LTA!F$104:AJ$104)</f>
        <v>110.67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79.22</v>
      </c>
      <c r="AB34" s="117">
        <f>-STOA!O34</f>
        <v>-369.51</v>
      </c>
      <c r="AC34">
        <f t="shared" si="0"/>
        <v>13.117723692985232</v>
      </c>
      <c r="AD34">
        <f t="shared" si="1"/>
        <v>721.16999217104581</v>
      </c>
      <c r="AE34">
        <f>'IDT-1'!C34</f>
        <v>0</v>
      </c>
      <c r="AF34" s="26"/>
      <c r="AG34">
        <f t="shared" si="2"/>
        <v>721.16999217104581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-7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8.381357882623707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2.0000000000000004E-2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771.82213938489986</v>
      </c>
      <c r="P35" s="77">
        <v>34.067387870888595</v>
      </c>
      <c r="Q35" s="77">
        <v>19.590000000000003</v>
      </c>
      <c r="R35" s="80">
        <v>26.3</v>
      </c>
      <c r="S35" s="80">
        <v>0</v>
      </c>
      <c r="T35" s="78">
        <f>SUMPRODUCT(LTA!F35:AJ35,LTA!F$101:AJ$101,LTA!F$104:AJ$104)</f>
        <v>73.259999999999991</v>
      </c>
      <c r="U35" s="78">
        <f>SUMPRODUCT(LTA!F35:AJ35,LTA!F$102:AJ$102,LTA!F$104:AJ$104)</f>
        <v>110.36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65.050000000000011</v>
      </c>
      <c r="AB35" s="117">
        <f>-STOA!O35</f>
        <v>-369.51</v>
      </c>
      <c r="AC35">
        <f t="shared" si="0"/>
        <v>13.03844468994442</v>
      </c>
      <c r="AD35">
        <f t="shared" si="1"/>
        <v>726.30244044846779</v>
      </c>
      <c r="AE35">
        <f>'IDT-1'!C35</f>
        <v>0</v>
      </c>
      <c r="AF35" s="26"/>
      <c r="AG35">
        <f t="shared" si="2"/>
        <v>726.30244044846779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8.381357882623707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2.0000000000000004E-2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767.58891402080803</v>
      </c>
      <c r="P36" s="77">
        <v>34.067387870888595</v>
      </c>
      <c r="Q36" s="77">
        <v>19.590000000000003</v>
      </c>
      <c r="R36" s="80">
        <v>26.3</v>
      </c>
      <c r="S36" s="80">
        <v>0</v>
      </c>
      <c r="T36" s="78">
        <f>SUMPRODUCT(LTA!F36:AJ36,LTA!F$101:AJ$101,LTA!F$104:AJ$104)</f>
        <v>86.57</v>
      </c>
      <c r="U36" s="78">
        <f>SUMPRODUCT(LTA!F36:AJ36,LTA!F$102:AJ$102,LTA!F$104:AJ$104)</f>
        <v>110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55.99</v>
      </c>
      <c r="AB36" s="117">
        <f>-STOA!O36</f>
        <v>-369.51</v>
      </c>
      <c r="AC36">
        <f t="shared" si="0"/>
        <v>13.035424306740413</v>
      </c>
      <c r="AD36">
        <f t="shared" si="1"/>
        <v>725.96223546758006</v>
      </c>
      <c r="AE36">
        <f>'IDT-1'!C36</f>
        <v>0</v>
      </c>
      <c r="AF36" s="26"/>
      <c r="AG36">
        <f t="shared" si="2"/>
        <v>725.96223546758006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8.381357882623707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2.0000000000000004E-2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757.84178099814903</v>
      </c>
      <c r="P37" s="77">
        <v>34.067387870888595</v>
      </c>
      <c r="Q37" s="77">
        <v>19.590000000000003</v>
      </c>
      <c r="R37" s="80">
        <v>26.3</v>
      </c>
      <c r="S37" s="80">
        <v>0</v>
      </c>
      <c r="T37" s="78">
        <f>SUMPRODUCT(LTA!F37:AJ37,LTA!F$101:AJ$101,LTA!F$104:AJ$104)</f>
        <v>98.08</v>
      </c>
      <c r="U37" s="78">
        <f>SUMPRODUCT(LTA!F37:AJ37,LTA!F$102:AJ$102,LTA!F$104:AJ$104)</f>
        <v>109.47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46.63</v>
      </c>
      <c r="AB37" s="117">
        <f>-STOA!O37</f>
        <v>-369.51</v>
      </c>
      <c r="AC37">
        <f t="shared" si="0"/>
        <v>12.963905536141015</v>
      </c>
      <c r="AD37">
        <f t="shared" si="1"/>
        <v>717.90662121552054</v>
      </c>
      <c r="AE37">
        <f>'IDT-1'!C37</f>
        <v>0</v>
      </c>
      <c r="AF37" s="26"/>
      <c r="AG37">
        <f t="shared" si="2"/>
        <v>717.90662121552054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8.381357882623707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2.0000000000000004E-2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750.96486582444072</v>
      </c>
      <c r="P38" s="77">
        <v>34.067387870888595</v>
      </c>
      <c r="Q38" s="77">
        <v>19.590000000000003</v>
      </c>
      <c r="R38" s="80">
        <v>26.3</v>
      </c>
      <c r="S38" s="80">
        <v>0</v>
      </c>
      <c r="T38" s="78">
        <f>SUMPRODUCT(LTA!F38:AJ38,LTA!F$101:AJ$101,LTA!F$104:AJ$104)</f>
        <v>112.08</v>
      </c>
      <c r="U38" s="78">
        <f>SUMPRODUCT(LTA!F38:AJ38,LTA!F$102:AJ$102,LTA!F$104:AJ$104)</f>
        <v>108.94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33.950000000000003</v>
      </c>
      <c r="AB38" s="117">
        <f>-STOA!O38</f>
        <v>-369.51</v>
      </c>
      <c r="AC38">
        <f t="shared" si="0"/>
        <v>12.910340682612381</v>
      </c>
      <c r="AD38">
        <f t="shared" si="1"/>
        <v>711.87327089534085</v>
      </c>
      <c r="AE38">
        <f>'IDT-1'!C38</f>
        <v>0</v>
      </c>
      <c r="AF38" s="26"/>
      <c r="AG38">
        <f t="shared" si="2"/>
        <v>711.87327089534085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8.3126582278481003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2.0000000000000004E-2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747.17515405541019</v>
      </c>
      <c r="P39" s="77">
        <v>34.067387870888595</v>
      </c>
      <c r="Q39" s="77">
        <v>19.590000000000003</v>
      </c>
      <c r="R39" s="80">
        <v>26.3</v>
      </c>
      <c r="S39" s="80">
        <v>0</v>
      </c>
      <c r="T39" s="78">
        <f>SUMPRODUCT(LTA!F39:AJ39,LTA!F$101:AJ$101,LTA!F$104:AJ$104)</f>
        <v>127.25</v>
      </c>
      <c r="U39" s="78">
        <f>SUMPRODUCT(LTA!F39:AJ39,LTA!F$102:AJ$102,LTA!F$104:AJ$104)</f>
        <v>108.52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39.35</v>
      </c>
      <c r="AB39" s="117">
        <f>-STOA!O39</f>
        <v>-369.51</v>
      </c>
      <c r="AC39">
        <f t="shared" si="0"/>
        <v>13.053706662082885</v>
      </c>
      <c r="AD39">
        <f t="shared" si="1"/>
        <v>728.021493492064</v>
      </c>
      <c r="AE39">
        <f>'IDT-1'!C39</f>
        <v>0</v>
      </c>
      <c r="AF39" s="26"/>
      <c r="AG39">
        <f t="shared" si="2"/>
        <v>728.021493492064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8.3126582278481003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2.0000000000000004E-2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732.42728332760203</v>
      </c>
      <c r="P40" s="77">
        <v>34.067387870888595</v>
      </c>
      <c r="Q40" s="77">
        <v>19.590000000000003</v>
      </c>
      <c r="R40" s="80">
        <v>26.3</v>
      </c>
      <c r="S40" s="80">
        <v>0</v>
      </c>
      <c r="T40" s="78">
        <f>SUMPRODUCT(LTA!F40:AJ40,LTA!F$101:AJ$101,LTA!F$104:AJ$104)</f>
        <v>136.97999999999999</v>
      </c>
      <c r="U40" s="78">
        <f>SUMPRODUCT(LTA!F40:AJ40,LTA!F$102:AJ$102,LTA!F$104:AJ$104)</f>
        <v>108.28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45.65</v>
      </c>
      <c r="AB40" s="117">
        <f>-STOA!O40</f>
        <v>-369.51</v>
      </c>
      <c r="AC40">
        <f t="shared" si="0"/>
        <v>13.062877399678175</v>
      </c>
      <c r="AD40">
        <f t="shared" si="1"/>
        <v>729.05445202666078</v>
      </c>
      <c r="AE40">
        <f>'IDT-1'!C40</f>
        <v>0</v>
      </c>
      <c r="AF40" s="26"/>
      <c r="AG40">
        <f t="shared" si="2"/>
        <v>729.05445202666078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8.3126582278481003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2.0000000000000004E-2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730.22524776680189</v>
      </c>
      <c r="P41" s="77">
        <v>34.067387870888595</v>
      </c>
      <c r="Q41" s="77">
        <v>19.590000000000003</v>
      </c>
      <c r="R41" s="80">
        <v>26.3</v>
      </c>
      <c r="S41" s="80">
        <v>0</v>
      </c>
      <c r="T41" s="78">
        <f>SUMPRODUCT(LTA!F41:AJ41,LTA!F$101:AJ$101,LTA!F$104:AJ$104)</f>
        <v>143.94999999999999</v>
      </c>
      <c r="U41" s="78">
        <f>SUMPRODUCT(LTA!F41:AJ41,LTA!F$102:AJ$102,LTA!F$104:AJ$104)</f>
        <v>109.09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51.95</v>
      </c>
      <c r="AB41" s="117">
        <f>-STOA!O41</f>
        <v>-369.51</v>
      </c>
      <c r="AC41">
        <f t="shared" si="0"/>
        <v>13.362722292231428</v>
      </c>
      <c r="AD41">
        <f t="shared" si="1"/>
        <v>718.63257157330713</v>
      </c>
      <c r="AE41">
        <f>'IDT-1'!C41</f>
        <v>0</v>
      </c>
      <c r="AF41" s="26"/>
      <c r="AG41">
        <f t="shared" si="2"/>
        <v>718.63257157330713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-22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8.3246326707000851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2.0000000000000004E-2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724.23527766790187</v>
      </c>
      <c r="P42" s="77">
        <v>34.067387870888595</v>
      </c>
      <c r="Q42" s="77">
        <v>19.590000000000003</v>
      </c>
      <c r="R42" s="80">
        <v>26.3</v>
      </c>
      <c r="S42" s="80">
        <v>0</v>
      </c>
      <c r="T42" s="78">
        <f>SUMPRODUCT(LTA!F42:AJ42,LTA!F$101:AJ$101,LTA!F$104:AJ$104)</f>
        <v>150.70999999999998</v>
      </c>
      <c r="U42" s="78">
        <f>SUMPRODUCT(LTA!F42:AJ42,LTA!F$102:AJ$102,LTA!F$104:AJ$104)</f>
        <v>108.64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58.85</v>
      </c>
      <c r="AB42" s="117">
        <f>-STOA!O42</f>
        <v>-369.51</v>
      </c>
      <c r="AC42">
        <f t="shared" si="0"/>
        <v>13.399729547891621</v>
      </c>
      <c r="AD42">
        <f t="shared" si="1"/>
        <v>728.82756866159889</v>
      </c>
      <c r="AE42">
        <f>'IDT-1'!C42</f>
        <v>0</v>
      </c>
      <c r="AF42" s="26"/>
      <c r="AG42">
        <f t="shared" si="2"/>
        <v>728.82756866159889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-19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8.3246326707000851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2.0000000000000004E-2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726.33640890483093</v>
      </c>
      <c r="P43" s="77">
        <v>34.067387870888595</v>
      </c>
      <c r="Q43" s="77">
        <v>19.590000000000003</v>
      </c>
      <c r="R43" s="80">
        <v>26.3</v>
      </c>
      <c r="S43" s="80">
        <v>0</v>
      </c>
      <c r="T43" s="78">
        <f>SUMPRODUCT(LTA!F43:AJ43,LTA!F$101:AJ$101,LTA!F$104:AJ$104)</f>
        <v>157.01</v>
      </c>
      <c r="U43" s="78">
        <f>SUMPRODUCT(LTA!F43:AJ43,LTA!F$102:AJ$102,LTA!F$104:AJ$104)</f>
        <v>108.45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60.95</v>
      </c>
      <c r="AB43" s="117">
        <f>-STOA!O43</f>
        <v>-369.51</v>
      </c>
      <c r="AC43">
        <f t="shared" si="0"/>
        <v>13.588126905520747</v>
      </c>
      <c r="AD43">
        <f t="shared" si="1"/>
        <v>727.95030254089897</v>
      </c>
      <c r="AE43">
        <f>'IDT-1'!C43</f>
        <v>0</v>
      </c>
      <c r="AF43" s="26"/>
      <c r="AG43">
        <f t="shared" si="2"/>
        <v>727.95030254089897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8.3246326707000851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2.0000000000000004E-2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727.15542845115363</v>
      </c>
      <c r="P44" s="77">
        <v>34.067387870888595</v>
      </c>
      <c r="Q44" s="77">
        <v>19.590000000000003</v>
      </c>
      <c r="R44" s="80">
        <v>26.3</v>
      </c>
      <c r="S44" s="80">
        <v>0</v>
      </c>
      <c r="T44" s="78">
        <f>SUMPRODUCT(LTA!F44:AJ44,LTA!F$101:AJ$101,LTA!F$104:AJ$104)</f>
        <v>162.54</v>
      </c>
      <c r="U44" s="78">
        <f>SUMPRODUCT(LTA!F44:AJ44,LTA!F$102:AJ$102,LTA!F$104:AJ$104)</f>
        <v>107.91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65.149999999999991</v>
      </c>
      <c r="AB44" s="117">
        <f>-STOA!O44</f>
        <v>-369.51</v>
      </c>
      <c r="AC44">
        <f t="shared" si="0"/>
        <v>13.72059691513936</v>
      </c>
      <c r="AD44">
        <f t="shared" si="1"/>
        <v>732.82685207760301</v>
      </c>
      <c r="AE44">
        <f>'IDT-1'!C44</f>
        <v>0</v>
      </c>
      <c r="AF44" s="26"/>
      <c r="AG44">
        <f t="shared" si="2"/>
        <v>732.82685207760301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8.3246326707000851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2.0000000000000004E-2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714.74909492985955</v>
      </c>
      <c r="P45" s="77">
        <v>34.067387870888595</v>
      </c>
      <c r="Q45" s="77">
        <v>19.590000000000003</v>
      </c>
      <c r="R45" s="80">
        <v>26.3</v>
      </c>
      <c r="S45" s="80">
        <v>0</v>
      </c>
      <c r="T45" s="78">
        <f>SUMPRODUCT(LTA!F45:AJ45,LTA!F$101:AJ$101,LTA!F$104:AJ$104)</f>
        <v>166.04999999999998</v>
      </c>
      <c r="U45" s="78">
        <f>SUMPRODUCT(LTA!F45:AJ45,LTA!F$102:AJ$102,LTA!F$104:AJ$104)</f>
        <v>107.66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67.25</v>
      </c>
      <c r="AB45" s="117">
        <f>-STOA!O45</f>
        <v>-369.51</v>
      </c>
      <c r="AC45">
        <f t="shared" si="0"/>
        <v>13.640832925107583</v>
      </c>
      <c r="AD45">
        <f t="shared" si="1"/>
        <v>727.86028254634061</v>
      </c>
      <c r="AE45">
        <f>'IDT-1'!C45</f>
        <v>0</v>
      </c>
      <c r="AF45" s="26"/>
      <c r="AG45">
        <f t="shared" si="2"/>
        <v>727.86028254634061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-33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8.3246326707000851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2.0000000000000004E-2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710.41960477816406</v>
      </c>
      <c r="P46" s="77">
        <v>34.067387870888595</v>
      </c>
      <c r="Q46" s="77">
        <v>19.590000000000003</v>
      </c>
      <c r="R46" s="80">
        <v>26.3</v>
      </c>
      <c r="S46" s="80">
        <v>0</v>
      </c>
      <c r="T46" s="78">
        <f>SUMPRODUCT(LTA!F46:AJ46,LTA!F$101:AJ$101,LTA!F$104:AJ$104)</f>
        <v>168.91</v>
      </c>
      <c r="U46" s="78">
        <f>SUMPRODUCT(LTA!F46:AJ46,LTA!F$102:AJ$102,LTA!F$104:AJ$104)</f>
        <v>107.45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70.25</v>
      </c>
      <c r="AB46" s="117">
        <f>-STOA!O46</f>
        <v>-369.51</v>
      </c>
      <c r="AC46">
        <f t="shared" si="0"/>
        <v>13.652453411772662</v>
      </c>
      <c r="AD46">
        <f t="shared" si="1"/>
        <v>729.16917190798006</v>
      </c>
      <c r="AE46">
        <f>'IDT-1'!C46</f>
        <v>0</v>
      </c>
      <c r="AF46" s="26"/>
      <c r="AG46">
        <f t="shared" si="2"/>
        <v>729.16917190798006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-33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8.3246326707000851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2.0000000000000004E-2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708.81647816024304</v>
      </c>
      <c r="P47" s="77">
        <v>34.067387870888595</v>
      </c>
      <c r="Q47" s="77">
        <v>19.590000000000003</v>
      </c>
      <c r="R47" s="80">
        <v>26.3</v>
      </c>
      <c r="S47" s="80">
        <v>0</v>
      </c>
      <c r="T47" s="78">
        <f>SUMPRODUCT(LTA!F47:AJ47,LTA!F$101:AJ$101,LTA!F$104:AJ$104)</f>
        <v>170.57</v>
      </c>
      <c r="U47" s="78">
        <f>SUMPRODUCT(LTA!F47:AJ47,LTA!F$102:AJ$102,LTA!F$104:AJ$104)</f>
        <v>104.76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73.55</v>
      </c>
      <c r="AB47" s="117">
        <f>-STOA!O47</f>
        <v>-369.51</v>
      </c>
      <c r="AC47">
        <f t="shared" si="0"/>
        <v>13.720468790190324</v>
      </c>
      <c r="AD47">
        <f t="shared" si="1"/>
        <v>722.76802991164141</v>
      </c>
      <c r="AE47">
        <f>'IDT-1'!C47</f>
        <v>0</v>
      </c>
      <c r="AF47" s="26"/>
      <c r="AG47">
        <f t="shared" si="2"/>
        <v>722.76802991164141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8.1069821119446033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2.0000000000000004E-2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706.25729977676576</v>
      </c>
      <c r="P48" s="77">
        <v>34.067387870888595</v>
      </c>
      <c r="Q48" s="77">
        <v>19.590000000000003</v>
      </c>
      <c r="R48" s="80">
        <v>26.3</v>
      </c>
      <c r="S48" s="80">
        <v>0</v>
      </c>
      <c r="T48" s="78">
        <f>SUMPRODUCT(LTA!F48:AJ48,LTA!F$101:AJ$101,LTA!F$104:AJ$104)</f>
        <v>171.41</v>
      </c>
      <c r="U48" s="78">
        <f>SUMPRODUCT(LTA!F48:AJ48,LTA!F$102:AJ$102,LTA!F$104:AJ$104)</f>
        <v>104.74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75.349999999999994</v>
      </c>
      <c r="AB48" s="117">
        <f>-STOA!O48</f>
        <v>-369.51</v>
      </c>
      <c r="AC48">
        <f t="shared" si="0"/>
        <v>13.630307420276722</v>
      </c>
      <c r="AD48">
        <f t="shared" si="1"/>
        <v>732.70136233932203</v>
      </c>
      <c r="AE48">
        <f>'IDT-1'!C48</f>
        <v>-15</v>
      </c>
      <c r="AF48" s="26"/>
      <c r="AG48">
        <f t="shared" si="2"/>
        <v>717.70136233932203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-30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8.1069821119446033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2.0000000000000004E-2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702.94636089657524</v>
      </c>
      <c r="P49" s="77">
        <v>34.067387870888595</v>
      </c>
      <c r="Q49" s="77">
        <v>19.590000000000003</v>
      </c>
      <c r="R49" s="80">
        <v>26.3</v>
      </c>
      <c r="S49" s="80">
        <v>0</v>
      </c>
      <c r="T49" s="78">
        <f>SUMPRODUCT(LTA!F49:AJ49,LTA!F$101:AJ$101,LTA!F$104:AJ$104)</f>
        <v>171.75</v>
      </c>
      <c r="U49" s="78">
        <f>SUMPRODUCT(LTA!F49:AJ49,LTA!F$102:AJ$102,LTA!F$104:AJ$104)</f>
        <v>104.7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78.349999999999994</v>
      </c>
      <c r="AB49" s="117">
        <f>-STOA!O49</f>
        <v>-369.51</v>
      </c>
      <c r="AC49">
        <f t="shared" si="0"/>
        <v>13.559186137953482</v>
      </c>
      <c r="AD49">
        <f t="shared" si="1"/>
        <v>740.76154474145483</v>
      </c>
      <c r="AE49">
        <f>'IDT-1'!C49</f>
        <v>-15</v>
      </c>
      <c r="AF49" s="26"/>
      <c r="AG49">
        <f t="shared" si="2"/>
        <v>725.76154474145483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-22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8.1069821119446033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2.0000000000000004E-2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682.74979978569434</v>
      </c>
      <c r="P50" s="77">
        <v>34.067387870888595</v>
      </c>
      <c r="Q50" s="77">
        <v>19.590000000000003</v>
      </c>
      <c r="R50" s="80">
        <v>26.3</v>
      </c>
      <c r="S50" s="80">
        <v>0</v>
      </c>
      <c r="T50" s="78">
        <f>SUMPRODUCT(LTA!F50:AJ50,LTA!F$101:AJ$101,LTA!F$104:AJ$104)</f>
        <v>171.78</v>
      </c>
      <c r="U50" s="78">
        <f>SUMPRODUCT(LTA!F50:AJ50,LTA!F$102:AJ$102,LTA!F$104:AJ$104)</f>
        <v>104.74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78.349999999999994</v>
      </c>
      <c r="AB50" s="117">
        <f>-STOA!O50</f>
        <v>-369.51</v>
      </c>
      <c r="AC50">
        <f t="shared" si="0"/>
        <v>13.373194272655535</v>
      </c>
      <c r="AD50">
        <f t="shared" si="1"/>
        <v>721.82097549587195</v>
      </c>
      <c r="AE50">
        <f>'IDT-1'!C50</f>
        <v>0</v>
      </c>
      <c r="AF50" s="26"/>
      <c r="AG50">
        <f t="shared" si="2"/>
        <v>721.82097549587195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-21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8.1069821119446033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2.0000000000000004E-2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680.43510204489428</v>
      </c>
      <c r="P51" s="77">
        <v>34.067387870888595</v>
      </c>
      <c r="Q51" s="77">
        <v>19.590000000000003</v>
      </c>
      <c r="R51" s="80">
        <v>26.3</v>
      </c>
      <c r="S51" s="80">
        <v>0</v>
      </c>
      <c r="T51" s="78">
        <f>SUMPRODUCT(LTA!F51:AJ51,LTA!F$101:AJ$101,LTA!F$104:AJ$104)</f>
        <v>171.53</v>
      </c>
      <c r="U51" s="78">
        <f>SUMPRODUCT(LTA!F51:AJ51,LTA!F$102:AJ$102,LTA!F$104:AJ$104)</f>
        <v>104.71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78.349999999999994</v>
      </c>
      <c r="AB51" s="117">
        <f>-STOA!O51</f>
        <v>-369.51</v>
      </c>
      <c r="AC51">
        <f t="shared" si="0"/>
        <v>13.270457784836738</v>
      </c>
      <c r="AD51">
        <f t="shared" si="1"/>
        <v>728.32901424289071</v>
      </c>
      <c r="AE51">
        <f>'IDT-1'!C51</f>
        <v>0</v>
      </c>
      <c r="AF51" s="26"/>
      <c r="AG51">
        <f t="shared" si="2"/>
        <v>728.32901424289071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-12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8.1069821119446033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2.0000000000000004E-2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680.42691916801084</v>
      </c>
      <c r="P52" s="77">
        <v>34.067387870888595</v>
      </c>
      <c r="Q52" s="77">
        <v>19.590000000000003</v>
      </c>
      <c r="R52" s="80">
        <v>26.3</v>
      </c>
      <c r="S52" s="80">
        <v>0</v>
      </c>
      <c r="T52" s="78">
        <f>SUMPRODUCT(LTA!F52:AJ52,LTA!F$101:AJ$101,LTA!F$104:AJ$104)</f>
        <v>171.48000000000002</v>
      </c>
      <c r="U52" s="78">
        <f>SUMPRODUCT(LTA!F52:AJ52,LTA!F$102:AJ$102,LTA!F$104:AJ$104)</f>
        <v>104.65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78.349999999999994</v>
      </c>
      <c r="AB52" s="117">
        <f>-STOA!O52</f>
        <v>-369.51</v>
      </c>
      <c r="AC52">
        <f t="shared" si="0"/>
        <v>13.26053964799797</v>
      </c>
      <c r="AD52">
        <f t="shared" si="1"/>
        <v>729.22074950284616</v>
      </c>
      <c r="AE52">
        <f>'IDT-1'!C52</f>
        <v>0</v>
      </c>
      <c r="AF52" s="26"/>
      <c r="AG52">
        <f t="shared" si="2"/>
        <v>729.22074950284616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-11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18.05495243424734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2.0000000000000004E-2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678.5348683420109</v>
      </c>
      <c r="P53" s="77">
        <v>34.067387870888595</v>
      </c>
      <c r="Q53" s="77">
        <v>19.590000000000003</v>
      </c>
      <c r="R53" s="80">
        <v>26.3</v>
      </c>
      <c r="S53" s="80">
        <v>0</v>
      </c>
      <c r="T53" s="78">
        <f>SUMPRODUCT(LTA!F53:AJ53,LTA!F$101:AJ$101,LTA!F$104:AJ$104)</f>
        <v>171.57</v>
      </c>
      <c r="U53" s="78">
        <f>SUMPRODUCT(LTA!F53:AJ53,LTA!F$102:AJ$102,LTA!F$104:AJ$104)</f>
        <v>104.67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78.349999999999994</v>
      </c>
      <c r="AB53" s="117">
        <f>-STOA!O53</f>
        <v>-369.51</v>
      </c>
      <c r="AC53">
        <f t="shared" si="0"/>
        <v>13.332399739565435</v>
      </c>
      <c r="AD53">
        <f t="shared" si="1"/>
        <v>737.31480890758155</v>
      </c>
      <c r="AE53">
        <f>'IDT-1'!C53</f>
        <v>0</v>
      </c>
      <c r="AF53" s="26"/>
      <c r="AG53">
        <f t="shared" si="2"/>
        <v>737.31480890758155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-11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17.549755395683452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2.0000000000000004E-2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659.26289138377786</v>
      </c>
      <c r="P54" s="77">
        <v>34.067387870888595</v>
      </c>
      <c r="Q54" s="77">
        <v>19.590000000000003</v>
      </c>
      <c r="R54" s="80">
        <v>26.3</v>
      </c>
      <c r="S54" s="80">
        <v>0</v>
      </c>
      <c r="T54" s="78">
        <f>SUMPRODUCT(LTA!F54:AJ54,LTA!F$101:AJ$101,LTA!F$104:AJ$104)</f>
        <v>171.56</v>
      </c>
      <c r="U54" s="78">
        <f>SUMPRODUCT(LTA!F54:AJ54,LTA!F$102:AJ$102,LTA!F$104:AJ$104)</f>
        <v>104.72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77.75</v>
      </c>
      <c r="AB54" s="117">
        <f>-STOA!O54</f>
        <v>-369.51</v>
      </c>
      <c r="AC54">
        <f t="shared" si="0"/>
        <v>13.055773205649473</v>
      </c>
      <c r="AD54">
        <f t="shared" si="1"/>
        <v>728.25426144470043</v>
      </c>
      <c r="AE54">
        <f>'IDT-1'!C54</f>
        <v>0</v>
      </c>
      <c r="AF54" s="26"/>
      <c r="AG54">
        <f t="shared" si="2"/>
        <v>728.25426144470043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7.8765164644714041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2.0000000000000004E-2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699.22181924955271</v>
      </c>
      <c r="P55" s="77">
        <v>34.066680307902175</v>
      </c>
      <c r="Q55" s="77">
        <v>19.590000000000003</v>
      </c>
      <c r="R55" s="80">
        <v>26.3</v>
      </c>
      <c r="S55" s="80">
        <v>0</v>
      </c>
      <c r="T55" s="78">
        <f>SUMPRODUCT(LTA!F55:AJ55,LTA!F$101:AJ$101,LTA!F$104:AJ$104)</f>
        <v>171.64</v>
      </c>
      <c r="U55" s="78">
        <f>SUMPRODUCT(LTA!F55:AJ55,LTA!F$102:AJ$102,LTA!F$104:AJ$104)</f>
        <v>104.77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75.949999999999989</v>
      </c>
      <c r="AB55" s="117">
        <f>-STOA!O55</f>
        <v>-369.51</v>
      </c>
      <c r="AC55">
        <f t="shared" si="0"/>
        <v>13.343097551808127</v>
      </c>
      <c r="AD55">
        <f t="shared" si="1"/>
        <v>752.58191847011835</v>
      </c>
      <c r="AE55">
        <f>'IDT-1'!C55</f>
        <v>0</v>
      </c>
      <c r="AF55" s="26"/>
      <c r="AG55">
        <f t="shared" si="2"/>
        <v>752.58191847011835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-4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7.8887026870846571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2.0000000000000004E-2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699.22181924955271</v>
      </c>
      <c r="P56" s="77">
        <v>34.066680307902175</v>
      </c>
      <c r="Q56" s="77">
        <v>19.590000000000003</v>
      </c>
      <c r="R56" s="80">
        <v>26.3</v>
      </c>
      <c r="S56" s="80">
        <v>0</v>
      </c>
      <c r="T56" s="78">
        <f>SUMPRODUCT(LTA!F56:AJ56,LTA!F$101:AJ$101,LTA!F$104:AJ$104)</f>
        <v>171.7</v>
      </c>
      <c r="U56" s="78">
        <f>SUMPRODUCT(LTA!F56:AJ56,LTA!F$102:AJ$102,LTA!F$104:AJ$104)</f>
        <v>104.78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75.349999999999994</v>
      </c>
      <c r="AB56" s="117">
        <f>-STOA!O56</f>
        <v>-369.51</v>
      </c>
      <c r="AC56">
        <f t="shared" si="0"/>
        <v>13.391809555700291</v>
      </c>
      <c r="AD56">
        <f t="shared" si="1"/>
        <v>746.01539268883903</v>
      </c>
      <c r="AE56">
        <f>'IDT-1'!C56</f>
        <v>0</v>
      </c>
      <c r="AF56" s="26"/>
      <c r="AG56">
        <f t="shared" si="2"/>
        <v>746.01539268883903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7.8887026870846571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2.0000000000000004E-2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699.24519216668534</v>
      </c>
      <c r="P57" s="77">
        <v>34.066680307902175</v>
      </c>
      <c r="Q57" s="77">
        <v>19.590000000000003</v>
      </c>
      <c r="R57" s="80">
        <v>26.3</v>
      </c>
      <c r="S57" s="80">
        <v>0</v>
      </c>
      <c r="T57" s="78">
        <f>SUMPRODUCT(LTA!F57:AJ57,LTA!F$101:AJ$101,LTA!F$104:AJ$104)</f>
        <v>171.79999999999998</v>
      </c>
      <c r="U57" s="78">
        <f>SUMPRODUCT(LTA!F57:AJ57,LTA!F$102:AJ$102,LTA!F$104:AJ$104)</f>
        <v>104.74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75.349999999999994</v>
      </c>
      <c r="AB57" s="117">
        <f>-STOA!O57</f>
        <v>-369.51</v>
      </c>
      <c r="AC57">
        <f t="shared" si="0"/>
        <v>13.845327741003022</v>
      </c>
      <c r="AD57">
        <f t="shared" si="1"/>
        <v>694.64524742066897</v>
      </c>
      <c r="AE57">
        <f>'IDT-1'!C57</f>
        <v>0</v>
      </c>
      <c r="AF57" s="26"/>
      <c r="AG57">
        <f t="shared" si="2"/>
        <v>694.64524742066897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-61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7.8887026870846571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2.0000000000000004E-2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699.24584462935911</v>
      </c>
      <c r="P58" s="77">
        <v>34.066680307902175</v>
      </c>
      <c r="Q58" s="77">
        <v>19.590000000000003</v>
      </c>
      <c r="R58" s="80">
        <v>26.3</v>
      </c>
      <c r="S58" s="80">
        <v>0</v>
      </c>
      <c r="T58" s="78">
        <f>SUMPRODUCT(LTA!F58:AJ58,LTA!F$101:AJ$101,LTA!F$104:AJ$104)</f>
        <v>171.89000000000001</v>
      </c>
      <c r="U58" s="78">
        <f>SUMPRODUCT(LTA!F58:AJ58,LTA!F$102:AJ$102,LTA!F$104:AJ$104)</f>
        <v>104.67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75.349999999999994</v>
      </c>
      <c r="AB58" s="117">
        <f>-STOA!O58</f>
        <v>-369.51</v>
      </c>
      <c r="AC58">
        <f t="shared" si="0"/>
        <v>13.82775322763016</v>
      </c>
      <c r="AD58">
        <f t="shared" si="1"/>
        <v>696.68347439671561</v>
      </c>
      <c r="AE58">
        <f>'IDT-1'!C58</f>
        <v>0</v>
      </c>
      <c r="AF58" s="26"/>
      <c r="AG58">
        <f t="shared" si="2"/>
        <v>696.68347439671561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-59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7.8887026870846571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2.0000000000000004E-2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700.30603819147609</v>
      </c>
      <c r="P59" s="77">
        <v>34.067387870888595</v>
      </c>
      <c r="Q59" s="77">
        <v>19.590000000000003</v>
      </c>
      <c r="R59" s="80">
        <v>26.3</v>
      </c>
      <c r="S59" s="80">
        <v>0</v>
      </c>
      <c r="T59" s="78">
        <f>SUMPRODUCT(LTA!F59:AJ59,LTA!F$101:AJ$101,LTA!F$104:AJ$104)</f>
        <v>165.94000000000003</v>
      </c>
      <c r="U59" s="78">
        <f>SUMPRODUCT(LTA!F59:AJ59,LTA!F$102:AJ$102,LTA!F$104:AJ$104)</f>
        <v>104.64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73.849999999999994</v>
      </c>
      <c r="AB59" s="117">
        <f>-STOA!O59</f>
        <v>-369.51</v>
      </c>
      <c r="AC59">
        <f t="shared" si="0"/>
        <v>13.797899540097657</v>
      </c>
      <c r="AD59">
        <f t="shared" si="1"/>
        <v>687.29422920935167</v>
      </c>
      <c r="AE59">
        <f>'IDT-1'!C59</f>
        <v>0</v>
      </c>
      <c r="AF59" s="26"/>
      <c r="AG59">
        <f t="shared" si="2"/>
        <v>687.29422920935167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-62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7.8887026870846571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2.0000000000000004E-2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700.30603819147609</v>
      </c>
      <c r="P60" s="77">
        <v>34.067387870888595</v>
      </c>
      <c r="Q60" s="77">
        <v>19.590000000000003</v>
      </c>
      <c r="R60" s="80">
        <v>26.3</v>
      </c>
      <c r="S60" s="80">
        <v>0</v>
      </c>
      <c r="T60" s="78">
        <f>SUMPRODUCT(LTA!F60:AJ60,LTA!F$101:AJ$101,LTA!F$104:AJ$104)</f>
        <v>163.91</v>
      </c>
      <c r="U60" s="78">
        <f>SUMPRODUCT(LTA!F60:AJ60,LTA!F$102:AJ$102,LTA!F$104:AJ$104)</f>
        <v>104.73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72.649999999999991</v>
      </c>
      <c r="AB60" s="117">
        <f>-STOA!O60</f>
        <v>-369.51</v>
      </c>
      <c r="AC60">
        <f t="shared" si="0"/>
        <v>13.699242519920094</v>
      </c>
      <c r="AD60">
        <f t="shared" si="1"/>
        <v>692.25288622952939</v>
      </c>
      <c r="AE60">
        <f>'IDT-1'!C60</f>
        <v>0</v>
      </c>
      <c r="AF60" s="26"/>
      <c r="AG60">
        <f t="shared" si="2"/>
        <v>692.25288622952939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-54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7.8887026870846571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2.0000000000000004E-2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700.30603819147609</v>
      </c>
      <c r="P61" s="77">
        <v>34.067387870888595</v>
      </c>
      <c r="Q61" s="77">
        <v>19.590000000000003</v>
      </c>
      <c r="R61" s="80">
        <v>26.3</v>
      </c>
      <c r="S61" s="80">
        <v>0</v>
      </c>
      <c r="T61" s="78">
        <f>SUMPRODUCT(LTA!F61:AJ61,LTA!F$101:AJ$101,LTA!F$104:AJ$104)</f>
        <v>161.69999999999999</v>
      </c>
      <c r="U61" s="78">
        <f>SUMPRODUCT(LTA!F61:AJ61,LTA!F$102:AJ$102,LTA!F$104:AJ$104)</f>
        <v>104.66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69.949999999999989</v>
      </c>
      <c r="AB61" s="117">
        <f>-STOA!O61</f>
        <v>-369.51</v>
      </c>
      <c r="AC61">
        <f t="shared" si="0"/>
        <v>13.575515372220337</v>
      </c>
      <c r="AD61">
        <f t="shared" si="1"/>
        <v>696.39661337722907</v>
      </c>
      <c r="AE61">
        <f>'IDT-1'!C61</f>
        <v>0</v>
      </c>
      <c r="AF61" s="26"/>
      <c r="AG61">
        <f t="shared" si="2"/>
        <v>696.39661337722907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-45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7.8887026870846571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2.0000000000000004E-2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700.30692477699859</v>
      </c>
      <c r="P62" s="77">
        <v>34.067387870888595</v>
      </c>
      <c r="Q62" s="77">
        <v>19.590000000000003</v>
      </c>
      <c r="R62" s="80">
        <v>26.3</v>
      </c>
      <c r="S62" s="80">
        <v>0</v>
      </c>
      <c r="T62" s="78">
        <f>SUMPRODUCT(LTA!F62:AJ62,LTA!F$101:AJ$101,LTA!F$104:AJ$104)</f>
        <v>159.26999999999998</v>
      </c>
      <c r="U62" s="78">
        <f>SUMPRODUCT(LTA!F62:AJ62,LTA!F$102:AJ$102,LTA!F$104:AJ$104)</f>
        <v>104.72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63.35</v>
      </c>
      <c r="AB62" s="117">
        <f>-STOA!O62</f>
        <v>-369.51</v>
      </c>
      <c r="AC62">
        <f t="shared" si="0"/>
        <v>13.416684026473176</v>
      </c>
      <c r="AD62">
        <f t="shared" si="1"/>
        <v>696.58633130849853</v>
      </c>
      <c r="AE62">
        <f>'IDT-1'!C62</f>
        <v>0</v>
      </c>
      <c r="AF62" s="26"/>
      <c r="AG62">
        <f t="shared" si="2"/>
        <v>696.58633130849853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-36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7.8887026870846571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2.0000000000000004E-2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700.31476888426027</v>
      </c>
      <c r="P63" s="77">
        <v>34.067387870888595</v>
      </c>
      <c r="Q63" s="77">
        <v>19.590000000000003</v>
      </c>
      <c r="R63" s="80">
        <v>26.3</v>
      </c>
      <c r="S63" s="80">
        <v>0</v>
      </c>
      <c r="T63" s="78">
        <f>SUMPRODUCT(LTA!F63:AJ63,LTA!F$101:AJ$101,LTA!F$104:AJ$104)</f>
        <v>154.72999999999999</v>
      </c>
      <c r="U63" s="78">
        <f>SUMPRODUCT(LTA!F63:AJ63,LTA!F$102:AJ$102,LTA!F$104:AJ$104)</f>
        <v>104.67999999999999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60.95</v>
      </c>
      <c r="AB63" s="117">
        <f>-STOA!O63</f>
        <v>-369.51</v>
      </c>
      <c r="AC63">
        <f t="shared" si="0"/>
        <v>13.293182161961711</v>
      </c>
      <c r="AD63">
        <f t="shared" si="1"/>
        <v>696.7376772802719</v>
      </c>
      <c r="AE63">
        <f>'IDT-1'!C63</f>
        <v>0</v>
      </c>
      <c r="AF63" s="26"/>
      <c r="AG63">
        <f t="shared" si="2"/>
        <v>696.7376772802719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-29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7.8887026870846571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2.0000000000000004E-2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700.31410152818182</v>
      </c>
      <c r="P64" s="77">
        <v>34.067387870888595</v>
      </c>
      <c r="Q64" s="77">
        <v>19.590000000000003</v>
      </c>
      <c r="R64" s="80">
        <v>26.3</v>
      </c>
      <c r="S64" s="80">
        <v>0</v>
      </c>
      <c r="T64" s="78">
        <f>SUMPRODUCT(LTA!F64:AJ64,LTA!F$101:AJ$101,LTA!F$104:AJ$104)</f>
        <v>148.46</v>
      </c>
      <c r="U64" s="78">
        <f>SUMPRODUCT(LTA!F64:AJ64,LTA!F$102:AJ$102,LTA!F$104:AJ$104)</f>
        <v>104.77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55.85</v>
      </c>
      <c r="AB64" s="117">
        <f>-STOA!O64</f>
        <v>-369.51</v>
      </c>
      <c r="AC64">
        <f t="shared" si="0"/>
        <v>13.122887269050659</v>
      </c>
      <c r="AD64">
        <f t="shared" si="1"/>
        <v>693.62730481710435</v>
      </c>
      <c r="AE64">
        <f>'IDT-1'!C64</f>
        <v>0</v>
      </c>
      <c r="AF64" s="26"/>
      <c r="AG64">
        <f t="shared" si="2"/>
        <v>693.62730481710435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-21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7.8887026870846571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2.0000000000000004E-2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699.61256304607377</v>
      </c>
      <c r="P65" s="77">
        <v>34.067387870888595</v>
      </c>
      <c r="Q65" s="77">
        <v>19.590000000000003</v>
      </c>
      <c r="R65" s="80">
        <v>26.3</v>
      </c>
      <c r="S65" s="80">
        <v>0</v>
      </c>
      <c r="T65" s="78">
        <f>SUMPRODUCT(LTA!F65:AJ65,LTA!F$101:AJ$101,LTA!F$104:AJ$104)</f>
        <v>142.99</v>
      </c>
      <c r="U65" s="78">
        <f>SUMPRODUCT(LTA!F65:AJ65,LTA!F$102:AJ$102,LTA!F$104:AJ$104)</f>
        <v>104.75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-5</v>
      </c>
      <c r="AA65" s="117">
        <f>STOA!I65</f>
        <v>52.25</v>
      </c>
      <c r="AB65" s="117">
        <f>-STOA!O65</f>
        <v>-369.51</v>
      </c>
      <c r="AC65">
        <f t="shared" si="0"/>
        <v>12.971055690052985</v>
      </c>
      <c r="AD65">
        <f t="shared" si="1"/>
        <v>708.6675979139942</v>
      </c>
      <c r="AE65">
        <f>'IDT-1'!C65</f>
        <v>-12.278</v>
      </c>
      <c r="AF65" s="26"/>
      <c r="AG65">
        <f t="shared" si="2"/>
        <v>696.38959791399418</v>
      </c>
      <c r="AI65" s="75">
        <f>PXIL!I65</f>
        <v>0</v>
      </c>
      <c r="AJ65" s="75">
        <f>PXIL!O65</f>
        <v>0</v>
      </c>
      <c r="AK65" s="75">
        <f>RTM_IEX!I65</f>
        <v>8.68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7.8887026870846571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2.0000000000000004E-2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703.3607085597738</v>
      </c>
      <c r="P66" s="77">
        <v>34.067387870888595</v>
      </c>
      <c r="Q66" s="77">
        <v>19.590000000000003</v>
      </c>
      <c r="R66" s="80">
        <v>26.3</v>
      </c>
      <c r="S66" s="80">
        <v>0</v>
      </c>
      <c r="T66" s="78">
        <f>SUMPRODUCT(LTA!F66:AJ66,LTA!F$101:AJ$101,LTA!F$104:AJ$104)</f>
        <v>135.47</v>
      </c>
      <c r="U66" s="78">
        <f>SUMPRODUCT(LTA!F66:AJ66,LTA!F$102:AJ$102,LTA!F$104:AJ$104)</f>
        <v>104.8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48.35</v>
      </c>
      <c r="AB66" s="117">
        <f>-STOA!O66</f>
        <v>-369.51</v>
      </c>
      <c r="AC66">
        <f t="shared" si="0"/>
        <v>12.783208732962565</v>
      </c>
      <c r="AD66">
        <f t="shared" si="1"/>
        <v>697.55359038478446</v>
      </c>
      <c r="AE66">
        <f>'IDT-1'!C66</f>
        <v>-5</v>
      </c>
      <c r="AF66" s="26"/>
      <c r="AG66">
        <f t="shared" si="2"/>
        <v>692.55359038478446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7.8887026870846571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2.0000000000000004E-2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702.72383507771542</v>
      </c>
      <c r="P67" s="77">
        <v>34.067387870888595</v>
      </c>
      <c r="Q67" s="77">
        <v>19.590000000000003</v>
      </c>
      <c r="R67" s="80">
        <v>26.3</v>
      </c>
      <c r="S67" s="80">
        <v>0</v>
      </c>
      <c r="T67" s="78">
        <f>SUMPRODUCT(LTA!F67:AJ67,LTA!F$101:AJ$101,LTA!F$104:AJ$104)</f>
        <v>125.76999999999998</v>
      </c>
      <c r="U67" s="78">
        <f>SUMPRODUCT(LTA!F67:AJ67,LTA!F$102:AJ$102,LTA!F$104:AJ$104)</f>
        <v>104.78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42.35</v>
      </c>
      <c r="AB67" s="117">
        <f>-STOA!O67</f>
        <v>-369.51</v>
      </c>
      <c r="AC67">
        <f t="shared" si="0"/>
        <v>12.639268246320453</v>
      </c>
      <c r="AD67">
        <f t="shared" si="1"/>
        <v>681.34065738936829</v>
      </c>
      <c r="AE67">
        <f>'IDT-1'!C67</f>
        <v>0</v>
      </c>
      <c r="AF67" s="26"/>
      <c r="AG67">
        <f t="shared" si="2"/>
        <v>681.34065738936829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7.8887026870846571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2.0000000000000004E-2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702.04506379800853</v>
      </c>
      <c r="P68" s="77">
        <v>34.067387870888595</v>
      </c>
      <c r="Q68" s="77">
        <v>19.590000000000003</v>
      </c>
      <c r="R68" s="80">
        <v>26.3</v>
      </c>
      <c r="S68" s="80">
        <v>0</v>
      </c>
      <c r="T68" s="78">
        <f>SUMPRODUCT(LTA!F68:AJ68,LTA!F$101:AJ$101,LTA!F$104:AJ$104)</f>
        <v>112.14</v>
      </c>
      <c r="U68" s="78">
        <f>SUMPRODUCT(LTA!F68:AJ68,LTA!F$102:AJ$102,LTA!F$104:AJ$104)</f>
        <v>104.66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37.85</v>
      </c>
      <c r="AB68" s="117">
        <f>-STOA!O68</f>
        <v>-369.51</v>
      </c>
      <c r="AC68">
        <f t="shared" ref="AC68:AC98" si="3">SUMIF(B68:AB68,"&gt;0")*$AC$2-SUMIF(B68:AB68,"&lt;0")*($AC$2/(1-$AC$2))+SUMIF(AI68:AR68,"&gt;0")*$AC$2-SUMIF(AI68:AR68,"&lt;0")*($AC$2/(1-$AC$2))</f>
        <v>12.599943059059031</v>
      </c>
      <c r="AD68">
        <f t="shared" ref="AD68:AD98" si="4">SUM(B68:AB68,AI68:AR68)-AC68</f>
        <v>676.91121129692272</v>
      </c>
      <c r="AE68">
        <f>'IDT-1'!C68</f>
        <v>0</v>
      </c>
      <c r="AF68" s="26"/>
      <c r="AG68">
        <f t="shared" ref="AG68:AG98" si="5">SUM(AD68:AF68)</f>
        <v>676.91121129692272</v>
      </c>
      <c r="AI68" s="75">
        <f>PXIL!I68</f>
        <v>0</v>
      </c>
      <c r="AJ68" s="75">
        <f>PXIL!O68</f>
        <v>0</v>
      </c>
      <c r="AK68" s="75">
        <f>RTM_IEX!I68</f>
        <v>14.46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7.8887026870846571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2.0000000000000004E-2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696.36645275687363</v>
      </c>
      <c r="P69" s="77">
        <v>34.067387870888595</v>
      </c>
      <c r="Q69" s="77">
        <v>19.590000000000003</v>
      </c>
      <c r="R69" s="80">
        <v>26.3</v>
      </c>
      <c r="S69" s="80">
        <v>0</v>
      </c>
      <c r="T69" s="78">
        <f>SUMPRODUCT(LTA!F69:AJ69,LTA!F$101:AJ$101,LTA!F$104:AJ$104)</f>
        <v>98.67</v>
      </c>
      <c r="U69" s="78">
        <f>SUMPRODUCT(LTA!F69:AJ69,LTA!F$102:AJ$102,LTA!F$104:AJ$104)</f>
        <v>104.67999999999999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33.35</v>
      </c>
      <c r="AB69" s="117">
        <f>-STOA!O69</f>
        <v>-369.51</v>
      </c>
      <c r="AC69">
        <f t="shared" si="3"/>
        <v>12.349595281897045</v>
      </c>
      <c r="AD69">
        <f t="shared" si="4"/>
        <v>648.71294803294984</v>
      </c>
      <c r="AE69">
        <f>'IDT-1'!C69</f>
        <v>20</v>
      </c>
      <c r="AF69" s="26"/>
      <c r="AG69">
        <f t="shared" si="5"/>
        <v>668.71294803294984</v>
      </c>
      <c r="AI69" s="75">
        <f>PXIL!I69</f>
        <v>0</v>
      </c>
      <c r="AJ69" s="75">
        <f>PXIL!O69</f>
        <v>0</v>
      </c>
      <c r="AK69" s="75">
        <f>RTM_IEX!I69</f>
        <v>9.64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17.559625899280572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2.0000000000000004E-2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696.36645275687363</v>
      </c>
      <c r="P70" s="77">
        <v>34.067387870888595</v>
      </c>
      <c r="Q70" s="77">
        <v>19.590000000000003</v>
      </c>
      <c r="R70" s="80">
        <v>26.3</v>
      </c>
      <c r="S70" s="80">
        <v>0</v>
      </c>
      <c r="T70" s="78">
        <f>SUMPRODUCT(LTA!F70:AJ70,LTA!F$101:AJ$101,LTA!F$104:AJ$104)</f>
        <v>86.34</v>
      </c>
      <c r="U70" s="78">
        <f>SUMPRODUCT(LTA!F70:AJ70,LTA!F$102:AJ$102,LTA!F$104:AJ$104)</f>
        <v>105.22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30.35</v>
      </c>
      <c r="AB70" s="117">
        <f>-STOA!O70</f>
        <v>-369.51</v>
      </c>
      <c r="AC70">
        <f t="shared" si="3"/>
        <v>12.21971540616437</v>
      </c>
      <c r="AD70">
        <f t="shared" si="4"/>
        <v>634.08375112087856</v>
      </c>
      <c r="AE70">
        <f>'IDT-1'!C70</f>
        <v>45</v>
      </c>
      <c r="AF70" s="26"/>
      <c r="AG70">
        <f t="shared" si="5"/>
        <v>679.08375112087856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17.559625899280572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2.0000000000000004E-2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701.1615405964277</v>
      </c>
      <c r="P71" s="77">
        <v>34.067387870888595</v>
      </c>
      <c r="Q71" s="77">
        <v>19.590000000000003</v>
      </c>
      <c r="R71" s="80">
        <v>23.67</v>
      </c>
      <c r="S71" s="80">
        <v>0</v>
      </c>
      <c r="T71" s="78">
        <f>SUMPRODUCT(LTA!F71:AJ71,LTA!F$101:AJ$101,LTA!F$104:AJ$104)</f>
        <v>77.929999999999993</v>
      </c>
      <c r="U71" s="78">
        <f>SUMPRODUCT(LTA!F71:AJ71,LTA!F$102:AJ$102,LTA!F$104:AJ$104)</f>
        <v>105.16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9.64</v>
      </c>
      <c r="Z71" s="75">
        <f>IEX!O71</f>
        <v>0</v>
      </c>
      <c r="AA71" s="117">
        <f>STOA!I71</f>
        <v>24.35</v>
      </c>
      <c r="AB71" s="117">
        <f>-STOA!O71</f>
        <v>-369.51</v>
      </c>
      <c r="AC71">
        <f t="shared" si="3"/>
        <v>12.196264179152445</v>
      </c>
      <c r="AD71">
        <f t="shared" si="4"/>
        <v>631.44229018744443</v>
      </c>
      <c r="AE71">
        <f>'IDT-1'!C71</f>
        <v>60.746000000000002</v>
      </c>
      <c r="AF71" s="26"/>
      <c r="AG71">
        <f t="shared" si="5"/>
        <v>692.18829018744441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7.8887026870846571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2.0000000000000004E-2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706.60890168570393</v>
      </c>
      <c r="P72" s="77">
        <v>34.067387870888595</v>
      </c>
      <c r="Q72" s="77">
        <v>19.590000000000003</v>
      </c>
      <c r="R72" s="80">
        <v>23.299999999999997</v>
      </c>
      <c r="S72" s="80">
        <v>0</v>
      </c>
      <c r="T72" s="78">
        <f>SUMPRODUCT(LTA!F72:AJ72,LTA!F$101:AJ$101,LTA!F$104:AJ$104)</f>
        <v>59.27</v>
      </c>
      <c r="U72" s="78">
        <f>SUMPRODUCT(LTA!F72:AJ72,LTA!F$102:AJ$102,LTA!F$104:AJ$104)</f>
        <v>105.23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57.83</v>
      </c>
      <c r="Z72" s="75">
        <f>IEX!O72</f>
        <v>0</v>
      </c>
      <c r="AA72" s="117">
        <f>STOA!I72</f>
        <v>19.850000000000001</v>
      </c>
      <c r="AB72" s="117">
        <f>-STOA!O72</f>
        <v>-369.51</v>
      </c>
      <c r="AC72">
        <f t="shared" si="3"/>
        <v>12.376720832470752</v>
      </c>
      <c r="AD72">
        <f t="shared" si="4"/>
        <v>651.76827141120657</v>
      </c>
      <c r="AE72">
        <f>'IDT-1'!C72</f>
        <v>46.511000000000003</v>
      </c>
      <c r="AF72" s="26"/>
      <c r="AG72">
        <f t="shared" si="5"/>
        <v>698.27927141120654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7.8887026870846571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2.0000000000000004E-2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709.2731763382659</v>
      </c>
      <c r="P73" s="77">
        <v>34.067387870888595</v>
      </c>
      <c r="Q73" s="77">
        <v>19.590000000000003</v>
      </c>
      <c r="R73" s="80">
        <v>11.930000000000001</v>
      </c>
      <c r="S73" s="80">
        <v>0</v>
      </c>
      <c r="T73" s="78">
        <f>SUMPRODUCT(LTA!F73:AJ73,LTA!F$101:AJ$101,LTA!F$104:AJ$104)</f>
        <v>47.26</v>
      </c>
      <c r="U73" s="78">
        <f>SUMPRODUCT(LTA!F73:AJ73,LTA!F$102:AJ$102,LTA!F$104:AJ$104)</f>
        <v>105.17999999999999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86.75</v>
      </c>
      <c r="Z73" s="75">
        <f>IEX!O73</f>
        <v>0</v>
      </c>
      <c r="AA73" s="117">
        <f>STOA!I73</f>
        <v>15.049999999999999</v>
      </c>
      <c r="AB73" s="117">
        <f>-STOA!O73</f>
        <v>-369.51</v>
      </c>
      <c r="AC73">
        <f t="shared" si="3"/>
        <v>12.575902449413295</v>
      </c>
      <c r="AD73">
        <f t="shared" si="4"/>
        <v>674.20336444682573</v>
      </c>
      <c r="AE73">
        <f>'IDT-1'!C73</f>
        <v>45.238999999999997</v>
      </c>
      <c r="AF73" s="26"/>
      <c r="AG73">
        <f t="shared" si="5"/>
        <v>719.44236444682576</v>
      </c>
      <c r="AI73" s="75">
        <f>PXIL!I73</f>
        <v>0</v>
      </c>
      <c r="AJ73" s="75">
        <f>PXIL!O73</f>
        <v>0</v>
      </c>
      <c r="AK73" s="75">
        <f>RTM_IEX!I73</f>
        <v>19.28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18.964606095457157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2.0000000000000004E-2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719.85678064966578</v>
      </c>
      <c r="P74" s="77">
        <v>34.067387870888595</v>
      </c>
      <c r="Q74" s="77">
        <v>19.590000000000003</v>
      </c>
      <c r="R74" s="80">
        <v>4.1045912653975369</v>
      </c>
      <c r="S74" s="80">
        <v>0</v>
      </c>
      <c r="T74" s="78">
        <f>SUMPRODUCT(LTA!F74:AJ74,LTA!F$101:AJ$101,LTA!F$104:AJ$104)</f>
        <v>35.629999999999995</v>
      </c>
      <c r="U74" s="78">
        <f>SUMPRODUCT(LTA!F74:AJ74,LTA!F$102:AJ$102,LTA!F$104:AJ$104)</f>
        <v>105.21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110.85</v>
      </c>
      <c r="Z74" s="75">
        <f>IEX!O74</f>
        <v>0</v>
      </c>
      <c r="AA74" s="117">
        <f>STOA!I74</f>
        <v>10.85</v>
      </c>
      <c r="AB74" s="117">
        <f>-STOA!O74</f>
        <v>-369.51</v>
      </c>
      <c r="AC74">
        <f t="shared" si="3"/>
        <v>12.64343452048279</v>
      </c>
      <c r="AD74">
        <f t="shared" si="4"/>
        <v>681.80993136092627</v>
      </c>
      <c r="AE74">
        <f>'IDT-1'!C74</f>
        <v>44.258000000000003</v>
      </c>
      <c r="AF74" s="26"/>
      <c r="AG74">
        <f t="shared" si="5"/>
        <v>726.06793136092631</v>
      </c>
      <c r="AI74" s="75">
        <f>PXIL!I74</f>
        <v>0</v>
      </c>
      <c r="AJ74" s="75">
        <f>PXIL!O74</f>
        <v>0</v>
      </c>
      <c r="AK74" s="75">
        <f>RTM_IEX!I74</f>
        <v>4.82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19.130477285796434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2.0000000000000004E-2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736.9285562633047</v>
      </c>
      <c r="P75" s="77">
        <v>34.067387870888595</v>
      </c>
      <c r="Q75" s="77">
        <v>19.590000000000003</v>
      </c>
      <c r="R75" s="80">
        <v>0</v>
      </c>
      <c r="S75" s="80">
        <v>0</v>
      </c>
      <c r="T75" s="78">
        <f>SUMPRODUCT(LTA!F75:AJ75,LTA!F$101:AJ$101,LTA!F$104:AJ$104)</f>
        <v>24.93</v>
      </c>
      <c r="U75" s="78">
        <f>SUMPRODUCT(LTA!F75:AJ75,LTA!F$102:AJ$102,LTA!F$104:AJ$104)</f>
        <v>105.24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43.38</v>
      </c>
      <c r="Z75" s="75">
        <f>IEX!O75</f>
        <v>0</v>
      </c>
      <c r="AA75" s="117">
        <f>STOA!I75</f>
        <v>55.45</v>
      </c>
      <c r="AB75" s="117">
        <f>-STOA!O75</f>
        <v>-340.22</v>
      </c>
      <c r="AC75">
        <f t="shared" si="3"/>
        <v>12.305629054097201</v>
      </c>
      <c r="AD75">
        <f t="shared" si="4"/>
        <v>702.60079236589252</v>
      </c>
      <c r="AE75">
        <f>'IDT-1'!C75</f>
        <v>44.612000000000002</v>
      </c>
      <c r="AF75" s="26"/>
      <c r="AG75">
        <f t="shared" si="5"/>
        <v>747.21279236589248</v>
      </c>
      <c r="AI75" s="75">
        <f>PXIL!I75</f>
        <v>0</v>
      </c>
      <c r="AJ75" s="75">
        <f>PXIL!O75</f>
        <v>0</v>
      </c>
      <c r="AK75" s="75">
        <f>RTM_IEX!I75</f>
        <v>16.39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19.130477285796434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2.0000000000000004E-2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764.92073804240499</v>
      </c>
      <c r="P76" s="77">
        <v>34.067387870888595</v>
      </c>
      <c r="Q76" s="77">
        <v>19.590000000000003</v>
      </c>
      <c r="R76" s="80">
        <v>0</v>
      </c>
      <c r="S76" s="80">
        <v>0</v>
      </c>
      <c r="T76" s="78">
        <f>SUMPRODUCT(LTA!F76:AJ76,LTA!F$101:AJ$101,LTA!F$104:AJ$104)</f>
        <v>15.75</v>
      </c>
      <c r="U76" s="78">
        <f>SUMPRODUCT(LTA!F76:AJ76,LTA!F$102:AJ$102,LTA!F$104:AJ$104)</f>
        <v>105.21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53.050000000000004</v>
      </c>
      <c r="AB76" s="117">
        <f>-STOA!O76</f>
        <v>-340.22</v>
      </c>
      <c r="AC76">
        <f t="shared" si="3"/>
        <v>12.068048253753284</v>
      </c>
      <c r="AD76">
        <f t="shared" si="4"/>
        <v>675.84055494533675</v>
      </c>
      <c r="AE76">
        <f>'IDT-1'!C76</f>
        <v>70</v>
      </c>
      <c r="AF76" s="26"/>
      <c r="AG76">
        <f t="shared" si="5"/>
        <v>745.84055494533675</v>
      </c>
      <c r="AI76" s="75">
        <f>PXIL!I76</f>
        <v>0</v>
      </c>
      <c r="AJ76" s="75">
        <f>PXIL!O76</f>
        <v>0</v>
      </c>
      <c r="AK76" s="75">
        <f>RTM_IEX!I76</f>
        <v>16.39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7.9577000866801511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2.0000000000000004E-2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778.61614116517956</v>
      </c>
      <c r="P77" s="77">
        <v>34.067387870888595</v>
      </c>
      <c r="Q77" s="77">
        <v>19.590000000000003</v>
      </c>
      <c r="R77" s="80">
        <v>0</v>
      </c>
      <c r="S77" s="80">
        <v>0</v>
      </c>
      <c r="T77" s="78">
        <f>SUMPRODUCT(LTA!F77:AJ77,LTA!F$101:AJ$101,LTA!F$104:AJ$104)</f>
        <v>11.8</v>
      </c>
      <c r="U77" s="78">
        <f>SUMPRODUCT(LTA!F77:AJ77,LTA!F$102:AJ$102,LTA!F$104:AJ$104)</f>
        <v>105.16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51.550000000000004</v>
      </c>
      <c r="AB77" s="117">
        <f>-STOA!O77</f>
        <v>-340.22</v>
      </c>
      <c r="AC77">
        <f t="shared" si="3"/>
        <v>12.465919361881477</v>
      </c>
      <c r="AD77">
        <f t="shared" si="4"/>
        <v>720.65530976086677</v>
      </c>
      <c r="AE77">
        <f>'IDT-1'!C77</f>
        <v>50</v>
      </c>
      <c r="AF77" s="26"/>
      <c r="AG77">
        <f t="shared" si="5"/>
        <v>770.65530976086677</v>
      </c>
      <c r="AI77" s="75">
        <f>PXIL!I77</f>
        <v>0</v>
      </c>
      <c r="AJ77" s="75">
        <f>PXIL!O77</f>
        <v>0</v>
      </c>
      <c r="AK77" s="75">
        <f>RTM_IEX!I77</f>
        <v>64.58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7.9577000866801511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2.0000000000000004E-2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779.18517647931571</v>
      </c>
      <c r="P78" s="77">
        <v>34.067387870888595</v>
      </c>
      <c r="Q78" s="77">
        <v>19.590000000000003</v>
      </c>
      <c r="R78" s="80">
        <v>0</v>
      </c>
      <c r="S78" s="80">
        <v>0</v>
      </c>
      <c r="T78" s="78">
        <f>SUMPRODUCT(LTA!F78:AJ78,LTA!F$101:AJ$101,LTA!F$104:AJ$104)</f>
        <v>11.37</v>
      </c>
      <c r="U78" s="78">
        <f>SUMPRODUCT(LTA!F78:AJ78,LTA!F$102:AJ$102,LTA!F$104:AJ$104)</f>
        <v>105.34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48.81</v>
      </c>
      <c r="AB78" s="117">
        <f>-STOA!O78</f>
        <v>-340.22</v>
      </c>
      <c r="AC78">
        <f t="shared" si="3"/>
        <v>12.520998872645878</v>
      </c>
      <c r="AD78">
        <f t="shared" si="4"/>
        <v>726.85926556423863</v>
      </c>
      <c r="AE78">
        <f>'IDT-1'!C78</f>
        <v>50</v>
      </c>
      <c r="AF78" s="26"/>
      <c r="AG78">
        <f t="shared" si="5"/>
        <v>776.85926556423863</v>
      </c>
      <c r="AI78" s="75">
        <f>PXIL!I78</f>
        <v>0</v>
      </c>
      <c r="AJ78" s="75">
        <f>PXIL!O78</f>
        <v>0</v>
      </c>
      <c r="AK78" s="75">
        <f>RTM_IEX!I78</f>
        <v>73.260000000000005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7.9577000866801511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2.0000000000000004E-2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780.1120094383856</v>
      </c>
      <c r="P79" s="77">
        <v>34.067387870888595</v>
      </c>
      <c r="Q79" s="77">
        <v>19.590000000000003</v>
      </c>
      <c r="R79" s="80">
        <v>0</v>
      </c>
      <c r="S79" s="80">
        <v>0</v>
      </c>
      <c r="T79" s="78">
        <f>SUMPRODUCT(LTA!F79:AJ79,LTA!F$101:AJ$101,LTA!F$104:AJ$104)</f>
        <v>12.55</v>
      </c>
      <c r="U79" s="78">
        <f>SUMPRODUCT(LTA!F79:AJ79,LTA!F$102:AJ$102,LTA!F$104:AJ$104)</f>
        <v>105.69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48.59</v>
      </c>
      <c r="AB79" s="117">
        <f>-STOA!O79</f>
        <v>-340.22</v>
      </c>
      <c r="AC79">
        <f t="shared" si="3"/>
        <v>12.439571002685691</v>
      </c>
      <c r="AD79">
        <f t="shared" si="4"/>
        <v>717.68752639326863</v>
      </c>
      <c r="AE79">
        <f>'IDT-1'!C79</f>
        <v>45</v>
      </c>
      <c r="AF79" s="26"/>
      <c r="AG79">
        <f t="shared" si="5"/>
        <v>762.68752639326863</v>
      </c>
      <c r="AI79" s="75">
        <f>PXIL!I79</f>
        <v>0</v>
      </c>
      <c r="AJ79" s="75">
        <f>PXIL!O79</f>
        <v>0</v>
      </c>
      <c r="AK79" s="75">
        <f>RTM_IEX!I79</f>
        <v>61.77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7.9577000866801511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2.0000000000000004E-2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780.3710725161601</v>
      </c>
      <c r="P80" s="77">
        <v>34.067387870888595</v>
      </c>
      <c r="Q80" s="77">
        <v>19.590000000000003</v>
      </c>
      <c r="R80" s="80">
        <v>0</v>
      </c>
      <c r="S80" s="80">
        <v>0</v>
      </c>
      <c r="T80" s="78">
        <f>SUMPRODUCT(LTA!F80:AJ80,LTA!F$101:AJ$101,LTA!F$104:AJ$104)</f>
        <v>13.41</v>
      </c>
      <c r="U80" s="78">
        <f>SUMPRODUCT(LTA!F80:AJ80,LTA!F$102:AJ$102,LTA!F$104:AJ$104)</f>
        <v>106.13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48.59</v>
      </c>
      <c r="AB80" s="117">
        <f>-STOA!O80</f>
        <v>-340.22</v>
      </c>
      <c r="AC80">
        <f t="shared" si="3"/>
        <v>12.486554757770108</v>
      </c>
      <c r="AD80">
        <f t="shared" si="4"/>
        <v>722.97960571595866</v>
      </c>
      <c r="AE80">
        <f>'IDT-1'!C80</f>
        <v>45</v>
      </c>
      <c r="AF80" s="26"/>
      <c r="AG80">
        <f t="shared" si="5"/>
        <v>767.97960571595866</v>
      </c>
      <c r="AI80" s="75">
        <f>PXIL!I80</f>
        <v>0</v>
      </c>
      <c r="AJ80" s="75">
        <f>PXIL!O80</f>
        <v>0</v>
      </c>
      <c r="AK80" s="75">
        <f>RTM_IEX!I80</f>
        <v>65.55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7.9577000866801511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2.0000000000000004E-2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745.23435902134861</v>
      </c>
      <c r="P81" s="77">
        <v>34.067387870888595</v>
      </c>
      <c r="Q81" s="77">
        <v>19.590000000000003</v>
      </c>
      <c r="R81" s="80">
        <v>0</v>
      </c>
      <c r="S81" s="80">
        <v>0</v>
      </c>
      <c r="T81" s="78">
        <f>SUMPRODUCT(LTA!F81:AJ81,LTA!F$101:AJ$101,LTA!F$104:AJ$104)</f>
        <v>14.39</v>
      </c>
      <c r="U81" s="78">
        <f>SUMPRODUCT(LTA!F81:AJ81,LTA!F$102:AJ$102,LTA!F$104:AJ$104)</f>
        <v>106.75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48.59</v>
      </c>
      <c r="AB81" s="117">
        <f>-STOA!O81</f>
        <v>-340.22</v>
      </c>
      <c r="AC81">
        <f t="shared" si="3"/>
        <v>12.174447679015767</v>
      </c>
      <c r="AD81">
        <f t="shared" si="4"/>
        <v>687.82499929990161</v>
      </c>
      <c r="AE81">
        <f>'IDT-1'!C81</f>
        <v>55</v>
      </c>
      <c r="AF81" s="26"/>
      <c r="AG81">
        <f t="shared" si="5"/>
        <v>742.82499929990161</v>
      </c>
      <c r="AI81" s="75">
        <f>PXIL!I81</f>
        <v>0</v>
      </c>
      <c r="AJ81" s="75">
        <f>PXIL!O81</f>
        <v>0</v>
      </c>
      <c r="AK81" s="75">
        <f>RTM_IEX!I81</f>
        <v>63.62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8.1758799769186368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2.0000000000000004E-2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730.28762194147725</v>
      </c>
      <c r="P82" s="77">
        <v>34.067387870888595</v>
      </c>
      <c r="Q82" s="77">
        <v>19.590000000000003</v>
      </c>
      <c r="R82" s="80">
        <v>0</v>
      </c>
      <c r="S82" s="80">
        <v>0</v>
      </c>
      <c r="T82" s="78">
        <f>SUMPRODUCT(LTA!F82:AJ82,LTA!F$101:AJ$101,LTA!F$104:AJ$104)</f>
        <v>15.44</v>
      </c>
      <c r="U82" s="78">
        <f>SUMPRODUCT(LTA!F82:AJ82,LTA!F$102:AJ$102,LTA!F$104:AJ$104)</f>
        <v>111.03999999999999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48.59</v>
      </c>
      <c r="AB82" s="117">
        <f>-STOA!O82</f>
        <v>-340.22</v>
      </c>
      <c r="AC82">
        <f t="shared" si="3"/>
        <v>12.151140375746996</v>
      </c>
      <c r="AD82">
        <f t="shared" si="4"/>
        <v>685.19974941353757</v>
      </c>
      <c r="AE82">
        <f>'IDT-1'!C82</f>
        <v>45</v>
      </c>
      <c r="AF82" s="26"/>
      <c r="AG82">
        <f t="shared" si="5"/>
        <v>730.19974941353757</v>
      </c>
      <c r="AI82" s="75">
        <f>PXIL!I82</f>
        <v>0</v>
      </c>
      <c r="AJ82" s="75">
        <f>PXIL!O82</f>
        <v>0</v>
      </c>
      <c r="AK82" s="75">
        <f>RTM_IEX!I82</f>
        <v>70.36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8.1758799769186368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2.0000000000000004E-2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726.96469419437756</v>
      </c>
      <c r="P83" s="77">
        <v>34.067387870888595</v>
      </c>
      <c r="Q83" s="77">
        <v>19.590000000000003</v>
      </c>
      <c r="R83" s="80">
        <v>0</v>
      </c>
      <c r="S83" s="80">
        <v>0</v>
      </c>
      <c r="T83" s="78">
        <f>SUMPRODUCT(LTA!F83:AJ83,LTA!F$101:AJ$101,LTA!F$104:AJ$104)</f>
        <v>21.94</v>
      </c>
      <c r="U83" s="78">
        <f>SUMPRODUCT(LTA!F83:AJ83,LTA!F$102:AJ$102,LTA!F$104:AJ$104)</f>
        <v>111.3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48.59</v>
      </c>
      <c r="AB83" s="117">
        <f>-STOA!O83</f>
        <v>-340.22</v>
      </c>
      <c r="AC83">
        <f t="shared" si="3"/>
        <v>12.105090611572518</v>
      </c>
      <c r="AD83">
        <f t="shared" si="4"/>
        <v>680.01287143061234</v>
      </c>
      <c r="AE83">
        <f>'IDT-1'!C83</f>
        <v>50</v>
      </c>
      <c r="AF83" s="26"/>
      <c r="AG83">
        <f t="shared" si="5"/>
        <v>730.01287143061234</v>
      </c>
      <c r="AI83" s="75">
        <f>PXIL!I83</f>
        <v>0</v>
      </c>
      <c r="AJ83" s="75">
        <f>PXIL!O83</f>
        <v>0</v>
      </c>
      <c r="AK83" s="75">
        <f>RTM_IEX!I83</f>
        <v>61.69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8.1758799769186368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2.0000000000000004E-2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724.44118002647747</v>
      </c>
      <c r="P84" s="77">
        <v>34.067387870888595</v>
      </c>
      <c r="Q84" s="77">
        <v>19.590000000000003</v>
      </c>
      <c r="R84" s="80">
        <v>0</v>
      </c>
      <c r="S84" s="80">
        <v>0</v>
      </c>
      <c r="T84" s="78">
        <f>SUMPRODUCT(LTA!F84:AJ84,LTA!F$101:AJ$101,LTA!F$104:AJ$104)</f>
        <v>22.5</v>
      </c>
      <c r="U84" s="78">
        <f>SUMPRODUCT(LTA!F84:AJ84,LTA!F$102:AJ$102,LTA!F$104:AJ$104)</f>
        <v>111.61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48.59</v>
      </c>
      <c r="AB84" s="117">
        <f>-STOA!O84</f>
        <v>-340.22</v>
      </c>
      <c r="AC84">
        <f t="shared" si="3"/>
        <v>12.073555686895</v>
      </c>
      <c r="AD84">
        <f t="shared" si="4"/>
        <v>676.46089218738973</v>
      </c>
      <c r="AE84">
        <f>'IDT-1'!C84</f>
        <v>45</v>
      </c>
      <c r="AF84" s="26"/>
      <c r="AG84">
        <f t="shared" si="5"/>
        <v>721.46089218738973</v>
      </c>
      <c r="AI84" s="75">
        <f>PXIL!I84</f>
        <v>0</v>
      </c>
      <c r="AJ84" s="75">
        <f>PXIL!O84</f>
        <v>0</v>
      </c>
      <c r="AK84" s="75">
        <f>RTM_IEX!I84</f>
        <v>59.76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8.1758799769186368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2.0000000000000004E-2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718.92572373382882</v>
      </c>
      <c r="P85" s="77">
        <v>34.067387870888595</v>
      </c>
      <c r="Q85" s="77">
        <v>19.590000000000003</v>
      </c>
      <c r="R85" s="80">
        <v>0</v>
      </c>
      <c r="S85" s="80">
        <v>0</v>
      </c>
      <c r="T85" s="78">
        <f>SUMPRODUCT(LTA!F85:AJ85,LTA!F$101:AJ$101,LTA!F$104:AJ$104)</f>
        <v>23.43</v>
      </c>
      <c r="U85" s="78">
        <f>SUMPRODUCT(LTA!F85:AJ85,LTA!F$102:AJ$102,LTA!F$104:AJ$104)</f>
        <v>111.87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48.59</v>
      </c>
      <c r="AB85" s="117">
        <f>-STOA!O85</f>
        <v>-340.22</v>
      </c>
      <c r="AC85">
        <f t="shared" si="3"/>
        <v>11.976091671519692</v>
      </c>
      <c r="AD85">
        <f t="shared" si="4"/>
        <v>665.48289991011632</v>
      </c>
      <c r="AE85">
        <f>'IDT-1'!C85</f>
        <v>40</v>
      </c>
      <c r="AF85" s="26"/>
      <c r="AG85">
        <f t="shared" si="5"/>
        <v>705.48289991011632</v>
      </c>
      <c r="AI85" s="75">
        <f>PXIL!I85</f>
        <v>0</v>
      </c>
      <c r="AJ85" s="75">
        <f>PXIL!O85</f>
        <v>0</v>
      </c>
      <c r="AK85" s="75">
        <f>RTM_IEX!I85</f>
        <v>53.01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8.1758799769186368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2.0000000000000004E-2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718.92572373382882</v>
      </c>
      <c r="P86" s="77">
        <v>34.067387870888595</v>
      </c>
      <c r="Q86" s="77">
        <v>19.590000000000003</v>
      </c>
      <c r="R86" s="80">
        <v>0</v>
      </c>
      <c r="S86" s="80">
        <v>0</v>
      </c>
      <c r="T86" s="78">
        <f>SUMPRODUCT(LTA!F86:AJ86,LTA!F$101:AJ$101,LTA!F$104:AJ$104)</f>
        <v>24.17</v>
      </c>
      <c r="U86" s="78">
        <f>SUMPRODUCT(LTA!F86:AJ86,LTA!F$102:AJ$102,LTA!F$104:AJ$104)</f>
        <v>112.22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48.59</v>
      </c>
      <c r="AB86" s="117">
        <f>-STOA!O86</f>
        <v>-340.22</v>
      </c>
      <c r="AC86">
        <f t="shared" si="3"/>
        <v>11.90938767151969</v>
      </c>
      <c r="AD86">
        <f t="shared" si="4"/>
        <v>657.96960391011646</v>
      </c>
      <c r="AE86">
        <f>'IDT-1'!C86</f>
        <v>30</v>
      </c>
      <c r="AF86" s="26"/>
      <c r="AG86">
        <f t="shared" si="5"/>
        <v>687.96960391011646</v>
      </c>
      <c r="AI86" s="75">
        <f>PXIL!I86</f>
        <v>0</v>
      </c>
      <c r="AJ86" s="75">
        <f>PXIL!O86</f>
        <v>0</v>
      </c>
      <c r="AK86" s="75">
        <f>RTM_IEX!I86</f>
        <v>44.34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8.3934312878133106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2.0000000000000004E-2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719.71358710216373</v>
      </c>
      <c r="P87" s="77">
        <v>34.067387870888595</v>
      </c>
      <c r="Q87" s="77">
        <v>19.590000000000003</v>
      </c>
      <c r="R87" s="80">
        <v>0</v>
      </c>
      <c r="S87" s="80">
        <v>0</v>
      </c>
      <c r="T87" s="78">
        <f>SUMPRODUCT(LTA!F87:AJ87,LTA!F$101:AJ$101,LTA!F$104:AJ$104)</f>
        <v>36.17</v>
      </c>
      <c r="U87" s="78">
        <f>SUMPRODUCT(LTA!F87:AJ87,LTA!F$102:AJ$102,LTA!F$104:AJ$104)</f>
        <v>112.19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48.510000000000005</v>
      </c>
      <c r="AB87" s="117">
        <f>-STOA!O87</f>
        <v>-340.22</v>
      </c>
      <c r="AC87">
        <f t="shared" si="3"/>
        <v>11.921051320696911</v>
      </c>
      <c r="AD87">
        <f t="shared" si="4"/>
        <v>659.28335494016869</v>
      </c>
      <c r="AE87">
        <f>'IDT-1'!C87</f>
        <v>20</v>
      </c>
      <c r="AF87" s="26"/>
      <c r="AG87">
        <f t="shared" si="5"/>
        <v>679.28335494016869</v>
      </c>
      <c r="AI87" s="75">
        <f>PXIL!I87</f>
        <v>0</v>
      </c>
      <c r="AJ87" s="75">
        <f>PXIL!O87</f>
        <v>0</v>
      </c>
      <c r="AK87" s="75">
        <f>RTM_IEX!I87</f>
        <v>32.770000000000003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8.3934312878133106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2.0000000000000004E-2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720.35283736342183</v>
      </c>
      <c r="P88" s="77">
        <v>34.067387870888595</v>
      </c>
      <c r="Q88" s="77">
        <v>19.590000000000003</v>
      </c>
      <c r="R88" s="80">
        <v>0</v>
      </c>
      <c r="S88" s="80">
        <v>0</v>
      </c>
      <c r="T88" s="78">
        <f>SUMPRODUCT(LTA!F88:AJ88,LTA!F$101:AJ$101,LTA!F$104:AJ$104)</f>
        <v>36.08</v>
      </c>
      <c r="U88" s="78">
        <f>SUMPRODUCT(LTA!F88:AJ88,LTA!F$102:AJ$102,LTA!F$104:AJ$104)</f>
        <v>116.57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48.510000000000005</v>
      </c>
      <c r="AB88" s="117">
        <f>-STOA!O88</f>
        <v>-340.22</v>
      </c>
      <c r="AC88">
        <f t="shared" si="3"/>
        <v>11.972964722995984</v>
      </c>
      <c r="AD88">
        <f t="shared" si="4"/>
        <v>665.13069179912782</v>
      </c>
      <c r="AE88">
        <f>'IDT-1'!C88</f>
        <v>10</v>
      </c>
      <c r="AF88" s="26"/>
      <c r="AG88">
        <f t="shared" si="5"/>
        <v>675.13069179912782</v>
      </c>
      <c r="AI88" s="75">
        <f>PXIL!I88</f>
        <v>0</v>
      </c>
      <c r="AJ88" s="75">
        <f>PXIL!O88</f>
        <v>0</v>
      </c>
      <c r="AK88" s="75">
        <f>RTM_IEX!I88</f>
        <v>33.74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8.381357882623707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2.0000000000000004E-2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720.38062814414263</v>
      </c>
      <c r="P89" s="77">
        <v>34.067387870888595</v>
      </c>
      <c r="Q89" s="77">
        <v>19.590000000000003</v>
      </c>
      <c r="R89" s="80">
        <v>0</v>
      </c>
      <c r="S89" s="80">
        <v>0</v>
      </c>
      <c r="T89" s="78">
        <f>SUMPRODUCT(LTA!F89:AJ89,LTA!F$101:AJ$101,LTA!F$104:AJ$104)</f>
        <v>35.9</v>
      </c>
      <c r="U89" s="78">
        <f>SUMPRODUCT(LTA!F89:AJ89,LTA!F$102:AJ$102,LTA!F$104:AJ$104)</f>
        <v>116.67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48.510000000000005</v>
      </c>
      <c r="AB89" s="117">
        <f>-STOA!O89</f>
        <v>-340.22</v>
      </c>
      <c r="AC89">
        <f t="shared" si="3"/>
        <v>11.879031035900656</v>
      </c>
      <c r="AD89">
        <f t="shared" si="4"/>
        <v>654.5503428617543</v>
      </c>
      <c r="AE89">
        <f>'IDT-1'!C89</f>
        <v>0</v>
      </c>
      <c r="AF89" s="26"/>
      <c r="AG89">
        <f t="shared" si="5"/>
        <v>654.5503428617543</v>
      </c>
      <c r="AI89" s="75">
        <f>PXIL!I89</f>
        <v>0</v>
      </c>
      <c r="AJ89" s="75">
        <f>PXIL!O89</f>
        <v>0</v>
      </c>
      <c r="AK89" s="75">
        <f>RTM_IEX!I89</f>
        <v>23.13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8.3934312878133106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2.0000000000000004E-2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713.01885335174268</v>
      </c>
      <c r="P90" s="77">
        <v>34.067387870888595</v>
      </c>
      <c r="Q90" s="77">
        <v>19.590000000000003</v>
      </c>
      <c r="R90" s="80">
        <v>0</v>
      </c>
      <c r="S90" s="80">
        <v>0</v>
      </c>
      <c r="T90" s="78">
        <f>SUMPRODUCT(LTA!F90:AJ90,LTA!F$101:AJ$101,LTA!F$104:AJ$104)</f>
        <v>35.770000000000003</v>
      </c>
      <c r="U90" s="78">
        <f>SUMPRODUCT(LTA!F90:AJ90,LTA!F$102:AJ$102,LTA!F$104:AJ$104)</f>
        <v>116.91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48.510000000000005</v>
      </c>
      <c r="AB90" s="117">
        <f>-STOA!O90</f>
        <v>-340.22</v>
      </c>
      <c r="AC90">
        <f t="shared" si="3"/>
        <v>11.806873663693203</v>
      </c>
      <c r="AD90">
        <f t="shared" si="4"/>
        <v>646.42279884675133</v>
      </c>
      <c r="AE90">
        <f>'IDT-1'!C90</f>
        <v>0</v>
      </c>
      <c r="AF90" s="26"/>
      <c r="AG90">
        <f t="shared" si="5"/>
        <v>646.42279884675133</v>
      </c>
      <c r="AI90" s="75">
        <f>PXIL!I90</f>
        <v>0</v>
      </c>
      <c r="AJ90" s="75">
        <f>PXIL!O90</f>
        <v>0</v>
      </c>
      <c r="AK90" s="75">
        <f>RTM_IEX!I90</f>
        <v>22.17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8.6103567318757204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2.0000000000000004E-2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704.47279726734246</v>
      </c>
      <c r="P91" s="77">
        <v>34.067387870888595</v>
      </c>
      <c r="Q91" s="77">
        <v>19.590000000000003</v>
      </c>
      <c r="R91" s="80">
        <v>0</v>
      </c>
      <c r="S91" s="80">
        <v>0</v>
      </c>
      <c r="T91" s="78">
        <f>SUMPRODUCT(LTA!F91:AJ91,LTA!F$101:AJ$101,LTA!F$104:AJ$104)</f>
        <v>35.840000000000003</v>
      </c>
      <c r="U91" s="78">
        <f>SUMPRODUCT(LTA!F91:AJ91,LTA!F$102:AJ$102,LTA!F$104:AJ$104)</f>
        <v>116.97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34.050000000000004</v>
      </c>
      <c r="AB91" s="117">
        <f>-STOA!O91</f>
        <v>-355.26</v>
      </c>
      <c r="AC91">
        <f t="shared" si="3"/>
        <v>11.927648351992049</v>
      </c>
      <c r="AD91">
        <f t="shared" si="4"/>
        <v>629.81289351811483</v>
      </c>
      <c r="AE91">
        <f>'IDT-1'!C91</f>
        <v>0</v>
      </c>
      <c r="AF91" s="26"/>
      <c r="AG91">
        <f t="shared" si="5"/>
        <v>629.81289351811483</v>
      </c>
      <c r="AI91" s="75">
        <f>PXIL!I91</f>
        <v>0</v>
      </c>
      <c r="AJ91" s="75">
        <f>PXIL!O91</f>
        <v>0</v>
      </c>
      <c r="AK91" s="75">
        <f>RTM_IEX!I91</f>
        <v>43.38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8.6103567318757204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2.0000000000000004E-2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704.47279726734246</v>
      </c>
      <c r="P92" s="77">
        <v>34.067387870888595</v>
      </c>
      <c r="Q92" s="77">
        <v>19.590000000000003</v>
      </c>
      <c r="R92" s="80">
        <v>0</v>
      </c>
      <c r="S92" s="80">
        <v>0</v>
      </c>
      <c r="T92" s="78">
        <f>SUMPRODUCT(LTA!F92:AJ92,LTA!F$101:AJ$101,LTA!F$104:AJ$104)</f>
        <v>35.869999999999997</v>
      </c>
      <c r="U92" s="78">
        <f>SUMPRODUCT(LTA!F92:AJ92,LTA!F$102:AJ$102,LTA!F$104:AJ$104)</f>
        <v>117.14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24.41</v>
      </c>
      <c r="AB92" s="117">
        <f>-STOA!O92</f>
        <v>-355.26</v>
      </c>
      <c r="AC92">
        <f t="shared" si="3"/>
        <v>11.853024351992051</v>
      </c>
      <c r="AD92">
        <f t="shared" si="4"/>
        <v>621.40751751811479</v>
      </c>
      <c r="AE92">
        <f>'IDT-1'!C92</f>
        <v>0</v>
      </c>
      <c r="AF92" s="26"/>
      <c r="AG92">
        <f t="shared" si="5"/>
        <v>621.40751751811479</v>
      </c>
      <c r="AI92" s="75">
        <f>PXIL!I92</f>
        <v>0</v>
      </c>
      <c r="AJ92" s="75">
        <f>PXIL!O92</f>
        <v>0</v>
      </c>
      <c r="AK92" s="75">
        <f>RTM_IEX!I92</f>
        <v>44.34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8.6103567318757204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2.0000000000000004E-2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704.54023083813843</v>
      </c>
      <c r="P93" s="77">
        <v>34.067387870888595</v>
      </c>
      <c r="Q93" s="77">
        <v>19.590000000000003</v>
      </c>
      <c r="R93" s="80">
        <v>0</v>
      </c>
      <c r="S93" s="80">
        <v>0</v>
      </c>
      <c r="T93" s="78">
        <f>SUMPRODUCT(LTA!F93:AJ93,LTA!F$101:AJ$101,LTA!F$104:AJ$104)</f>
        <v>27.94</v>
      </c>
      <c r="U93" s="78">
        <f>SUMPRODUCT(LTA!F93:AJ93,LTA!F$102:AJ$102,LTA!F$104:AJ$104)</f>
        <v>117.32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19.59</v>
      </c>
      <c r="AB93" s="117">
        <f>-STOA!O93</f>
        <v>-355.26</v>
      </c>
      <c r="AC93">
        <f t="shared" si="3"/>
        <v>11.513937767415056</v>
      </c>
      <c r="AD93">
        <f t="shared" si="4"/>
        <v>583.21403767348784</v>
      </c>
      <c r="AE93">
        <f>'IDT-1'!C93</f>
        <v>0</v>
      </c>
      <c r="AF93" s="26"/>
      <c r="AG93">
        <f t="shared" si="5"/>
        <v>583.21403767348784</v>
      </c>
      <c r="AI93" s="75">
        <f>PXIL!I93</f>
        <v>0</v>
      </c>
      <c r="AJ93" s="75">
        <f>PXIL!O93</f>
        <v>0</v>
      </c>
      <c r="AK93" s="75">
        <f>RTM_IEX!I93</f>
        <v>18.309999999999999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8.6103567318757204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2.0000000000000004E-2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704.54023083813843</v>
      </c>
      <c r="P94" s="77">
        <v>34.067387870888595</v>
      </c>
      <c r="Q94" s="77">
        <v>19.590000000000003</v>
      </c>
      <c r="R94" s="80">
        <v>0</v>
      </c>
      <c r="S94" s="80">
        <v>0</v>
      </c>
      <c r="T94" s="78">
        <f>SUMPRODUCT(LTA!F94:AJ94,LTA!F$101:AJ$101,LTA!F$104:AJ$104)</f>
        <v>28.24</v>
      </c>
      <c r="U94" s="78">
        <f>SUMPRODUCT(LTA!F94:AJ94,LTA!F$102:AJ$102,LTA!F$104:AJ$104)</f>
        <v>115.42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0.31</v>
      </c>
      <c r="AB94" s="117">
        <f>-STOA!O94</f>
        <v>-355.26</v>
      </c>
      <c r="AC94">
        <f t="shared" si="3"/>
        <v>11.389593767415054</v>
      </c>
      <c r="AD94">
        <f t="shared" si="4"/>
        <v>569.20838167348768</v>
      </c>
      <c r="AE94">
        <f>'IDT-1'!C94</f>
        <v>0</v>
      </c>
      <c r="AF94" s="26"/>
      <c r="AG94">
        <f t="shared" si="5"/>
        <v>569.20838167348768</v>
      </c>
      <c r="AI94" s="75">
        <f>PXIL!I94</f>
        <v>0</v>
      </c>
      <c r="AJ94" s="75">
        <f>PXIL!O94</f>
        <v>0</v>
      </c>
      <c r="AK94" s="75">
        <f>RTM_IEX!I94</f>
        <v>25.06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8.6103567318757204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2.0000000000000004E-2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704.54023083813843</v>
      </c>
      <c r="P95" s="77">
        <v>34.067387870888595</v>
      </c>
      <c r="Q95" s="77">
        <v>19.590000000000003</v>
      </c>
      <c r="R95" s="80">
        <v>0</v>
      </c>
      <c r="S95" s="80">
        <v>0</v>
      </c>
      <c r="T95" s="78">
        <f>SUMPRODUCT(LTA!F95:AJ95,LTA!F$101:AJ$101,LTA!F$104:AJ$104)</f>
        <v>28.58</v>
      </c>
      <c r="U95" s="78">
        <f>SUMPRODUCT(LTA!F95:AJ95,LTA!F$102:AJ$102,LTA!F$104:AJ$104)</f>
        <v>115.52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0.31</v>
      </c>
      <c r="AB95" s="117">
        <f>-STOA!O95</f>
        <v>-355.26</v>
      </c>
      <c r="AC95">
        <f t="shared" si="3"/>
        <v>11.368033767415055</v>
      </c>
      <c r="AD95">
        <f t="shared" si="4"/>
        <v>566.77994167348777</v>
      </c>
      <c r="AE95">
        <f>'IDT-1'!C95</f>
        <v>0</v>
      </c>
      <c r="AF95" s="26"/>
      <c r="AG95">
        <f t="shared" si="5"/>
        <v>566.77994167348777</v>
      </c>
      <c r="AI95" s="75">
        <f>PXIL!I95</f>
        <v>0</v>
      </c>
      <c r="AJ95" s="75">
        <f>PXIL!O95</f>
        <v>0</v>
      </c>
      <c r="AK95" s="75">
        <f>RTM_IEX!I95</f>
        <v>22.17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8.6103567318757204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2.0000000000000004E-2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704.54023083813843</v>
      </c>
      <c r="P96" s="77">
        <v>34.067387870888595</v>
      </c>
      <c r="Q96" s="77">
        <v>19.590000000000003</v>
      </c>
      <c r="R96" s="80">
        <v>0</v>
      </c>
      <c r="S96" s="80">
        <v>0</v>
      </c>
      <c r="T96" s="78">
        <f>SUMPRODUCT(LTA!F96:AJ96,LTA!F$101:AJ$101,LTA!F$104:AJ$104)</f>
        <v>29.41</v>
      </c>
      <c r="U96" s="78">
        <f>SUMPRODUCT(LTA!F96:AJ96,LTA!F$102:AJ$102,LTA!F$104:AJ$104)</f>
        <v>115.64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0.31</v>
      </c>
      <c r="AB96" s="117">
        <f>-STOA!O96</f>
        <v>-355.26</v>
      </c>
      <c r="AC96">
        <f t="shared" si="3"/>
        <v>11.283113767415054</v>
      </c>
      <c r="AD96">
        <f t="shared" si="4"/>
        <v>557.21486167348769</v>
      </c>
      <c r="AE96">
        <f>'IDT-1'!C96</f>
        <v>0</v>
      </c>
      <c r="AF96" s="26"/>
      <c r="AG96">
        <f t="shared" si="5"/>
        <v>557.21486167348769</v>
      </c>
      <c r="AI96" s="75">
        <f>PXIL!I96</f>
        <v>0</v>
      </c>
      <c r="AJ96" s="75">
        <f>PXIL!O96</f>
        <v>0</v>
      </c>
      <c r="AK96" s="75">
        <f>RTM_IEX!I96</f>
        <v>11.57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8.6103567318757204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2.0000000000000004E-2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701.29965414933849</v>
      </c>
      <c r="P97" s="77">
        <v>34.067387870888595</v>
      </c>
      <c r="Q97" s="77">
        <v>19.590000000000003</v>
      </c>
      <c r="R97" s="80">
        <v>0</v>
      </c>
      <c r="S97" s="80">
        <v>0</v>
      </c>
      <c r="T97" s="78">
        <f>SUMPRODUCT(LTA!F97:AJ97,LTA!F$101:AJ$101,LTA!F$104:AJ$104)</f>
        <v>29.51</v>
      </c>
      <c r="U97" s="78">
        <f>SUMPRODUCT(LTA!F97:AJ97,LTA!F$102:AJ$102,LTA!F$104:AJ$104)</f>
        <v>115.61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0.31</v>
      </c>
      <c r="AB97" s="117">
        <f>-STOA!O97</f>
        <v>-355.26</v>
      </c>
      <c r="AC97">
        <f t="shared" si="3"/>
        <v>11.212796692553615</v>
      </c>
      <c r="AD97">
        <f t="shared" si="4"/>
        <v>549.29460205954922</v>
      </c>
      <c r="AE97">
        <f>'IDT-1'!C97</f>
        <v>0</v>
      </c>
      <c r="AF97" s="26"/>
      <c r="AG97">
        <f t="shared" si="5"/>
        <v>549.29460205954922</v>
      </c>
      <c r="AI97" s="75">
        <f>PXIL!I97</f>
        <v>0</v>
      </c>
      <c r="AJ97" s="75">
        <f>PXIL!O97</f>
        <v>0</v>
      </c>
      <c r="AK97" s="75">
        <f>RTM_IEX!I97</f>
        <v>6.75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8.6103567318757204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2.0000000000000004E-2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701.29965414933849</v>
      </c>
      <c r="P98" s="77">
        <v>34.067387870888595</v>
      </c>
      <c r="Q98" s="77">
        <v>19.590000000000003</v>
      </c>
      <c r="R98" s="80">
        <v>0</v>
      </c>
      <c r="S98" s="80">
        <v>0</v>
      </c>
      <c r="T98" s="78">
        <f>SUMPRODUCT(LTA!F98:AJ98,LTA!F$101:AJ$101,LTA!F$104:AJ$104)</f>
        <v>29.4</v>
      </c>
      <c r="U98" s="78">
        <f>SUMPRODUCT(LTA!F98:AJ98,LTA!F$102:AJ$102,LTA!F$104:AJ$104)</f>
        <v>115.64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0.31</v>
      </c>
      <c r="AB98" s="117">
        <f>-STOA!O98</f>
        <v>-355.26</v>
      </c>
      <c r="AC98">
        <f t="shared" si="3"/>
        <v>11.152692692553615</v>
      </c>
      <c r="AD98">
        <f t="shared" si="4"/>
        <v>542.5247060595492</v>
      </c>
      <c r="AE98">
        <f>'IDT-1'!C98</f>
        <v>0</v>
      </c>
      <c r="AF98" s="26"/>
      <c r="AG98">
        <f t="shared" si="5"/>
        <v>542.5247060595492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0.21715331570431617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4.6888888888888924E-4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17.188964185944734</v>
      </c>
      <c r="P99" s="77">
        <f t="shared" si="6"/>
        <v>0.8176166013383388</v>
      </c>
      <c r="Q99" s="77">
        <f t="shared" si="6"/>
        <v>0.47015999999999941</v>
      </c>
      <c r="R99" s="80">
        <f t="shared" si="6"/>
        <v>0.27549181169194731</v>
      </c>
      <c r="S99" s="80">
        <f t="shared" si="6"/>
        <v>0</v>
      </c>
      <c r="T99" s="78">
        <f t="shared" si="6"/>
        <v>1.7354975000000004</v>
      </c>
      <c r="U99" s="78">
        <f t="shared" si="6"/>
        <v>2.6159124999999999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7.71125E-2</v>
      </c>
      <c r="Z99" s="75">
        <f t="shared" si="6"/>
        <v>-0.52500000000000002</v>
      </c>
      <c r="AA99" s="117">
        <f t="shared" si="6"/>
        <v>0.90653250000000007</v>
      </c>
      <c r="AB99" s="117">
        <f t="shared" si="6"/>
        <v>-8.3370799999999967</v>
      </c>
      <c r="AC99">
        <f t="shared" si="6"/>
        <v>0.29797369904137611</v>
      </c>
      <c r="AD99">
        <f t="shared" si="6"/>
        <v>15.028603604526847</v>
      </c>
      <c r="AE99">
        <f t="shared" si="6"/>
        <v>0.18111475000000002</v>
      </c>
      <c r="AG99">
        <f t="shared" si="6"/>
        <v>15.209718354526848</v>
      </c>
      <c r="AI99">
        <f t="shared" si="6"/>
        <v>0</v>
      </c>
      <c r="AJ99">
        <f t="shared" si="6"/>
        <v>0</v>
      </c>
      <c r="AK99">
        <f t="shared" si="6"/>
        <v>0.24774749999999998</v>
      </c>
      <c r="AL99">
        <f t="shared" si="6"/>
        <v>-0.36399999999999999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44999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TWEPL!R3</f>
        <v>0</v>
      </c>
      <c r="E3">
        <f>GT_NG!T3</f>
        <v>10.945203111495248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1.5555555555555559E-2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807.67507233571791</v>
      </c>
      <c r="P3" s="77">
        <v>37.437129494748135</v>
      </c>
      <c r="Q3" s="77">
        <v>23.650000000000002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343.48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-407</v>
      </c>
      <c r="AA3" s="117">
        <f>STOA!J3</f>
        <v>4.8599999999999994</v>
      </c>
      <c r="AB3" s="117">
        <f>-STOA!P3</f>
        <v>0</v>
      </c>
      <c r="AC3">
        <f>SUMIF(B3:AB3,"&gt;0")*$AC$2-SUMIF(B3:AB3,"&lt;0")*($AC$2/(1-$AC$2))+SUMIF(AI3:AR3,"&gt;0")*$AC$2-SUMIF(AI3:AR3,"&lt;0")*($AC$2/(1-$AC$2))</f>
        <v>14.420351953911645</v>
      </c>
      <c r="AD3">
        <f>SUM(B3:AB3,AI3:AR3)-AC3</f>
        <v>806.64260854360521</v>
      </c>
      <c r="AE3">
        <f>'IDT-1'!F3</f>
        <v>-51.320999999999998</v>
      </c>
      <c r="AF3" s="26"/>
      <c r="AG3">
        <f>SUM(AD3:AF3)</f>
        <v>755.32160854360518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10.945203111495248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1.5555555555555559E-2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806.55533706299059</v>
      </c>
      <c r="P4" s="77">
        <v>37.437129494748135</v>
      </c>
      <c r="Q4" s="77">
        <v>23.650000000000002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343.46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-437</v>
      </c>
      <c r="AA4" s="117">
        <f>STOA!J4</f>
        <v>4.8599999999999994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14.676666109177502</v>
      </c>
      <c r="AD4">
        <f t="shared" ref="AD4:AD67" si="1">SUM(B4:AB4,AI4:AR4)-AC4</f>
        <v>775.24655911561194</v>
      </c>
      <c r="AE4">
        <f>'IDT-1'!F4</f>
        <v>-34.021999999999998</v>
      </c>
      <c r="AF4" s="26"/>
      <c r="AG4">
        <f t="shared" ref="AG4:AG67" si="2">SUM(AD4:AF4)</f>
        <v>741.2245591156119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10.945203111495248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1.5555555555555559E-2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808.20296033328032</v>
      </c>
      <c r="P5" s="77">
        <v>37.437129494748135</v>
      </c>
      <c r="Q5" s="77">
        <v>23.650000000000002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343.42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-457</v>
      </c>
      <c r="AA5" s="117">
        <f>STOA!J5</f>
        <v>4.8599999999999994</v>
      </c>
      <c r="AB5" s="117">
        <f>-STOA!P5</f>
        <v>0</v>
      </c>
      <c r="AC5">
        <f t="shared" si="0"/>
        <v>14.995623744399955</v>
      </c>
      <c r="AD5">
        <f t="shared" si="1"/>
        <v>770.9952247506792</v>
      </c>
      <c r="AE5">
        <f>'IDT-1'!F5</f>
        <v>-23.641999999999999</v>
      </c>
      <c r="AF5" s="26"/>
      <c r="AG5">
        <f t="shared" si="2"/>
        <v>747.35322475067915</v>
      </c>
      <c r="AI5" s="75">
        <f>PXIL!J5</f>
        <v>0</v>
      </c>
      <c r="AJ5" s="75">
        <f>PXIL!P5</f>
        <v>0</v>
      </c>
      <c r="AK5" s="75">
        <f>RTM_IEX!J5</f>
        <v>14.46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11.244252376836647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1.5555555555555559E-2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808.20296033328032</v>
      </c>
      <c r="P6" s="77">
        <v>37.437129494748135</v>
      </c>
      <c r="Q6" s="77">
        <v>23.650000000000002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343.38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-474</v>
      </c>
      <c r="AA6" s="117">
        <f>STOA!J6</f>
        <v>4.8599999999999994</v>
      </c>
      <c r="AB6" s="117">
        <f>-STOA!P6</f>
        <v>0</v>
      </c>
      <c r="AC6">
        <f t="shared" si="0"/>
        <v>15.106415545812283</v>
      </c>
      <c r="AD6">
        <f t="shared" si="1"/>
        <v>749.32348221460825</v>
      </c>
      <c r="AE6">
        <f>'IDT-1'!F6</f>
        <v>-17.298999999999999</v>
      </c>
      <c r="AF6" s="26"/>
      <c r="AG6">
        <f t="shared" si="2"/>
        <v>732.02448221460827</v>
      </c>
      <c r="AI6" s="75">
        <f>PXIL!J6</f>
        <v>0</v>
      </c>
      <c r="AJ6" s="75">
        <f>PXIL!P6</f>
        <v>0</v>
      </c>
      <c r="AK6" s="75">
        <f>RTM_IEX!J6</f>
        <v>9.64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11.244252376836647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1.5555555555555559E-2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808.20296033328032</v>
      </c>
      <c r="P7" s="77">
        <v>37.437129494748135</v>
      </c>
      <c r="Q7" s="77">
        <v>23.650000000000002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343.33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-489</v>
      </c>
      <c r="AA7" s="117">
        <f>STOA!J7</f>
        <v>4.8599999999999994</v>
      </c>
      <c r="AB7" s="117">
        <f>-STOA!P7</f>
        <v>0</v>
      </c>
      <c r="AC7">
        <f t="shared" si="0"/>
        <v>15.154315458645213</v>
      </c>
      <c r="AD7">
        <f t="shared" si="1"/>
        <v>724.58558230177539</v>
      </c>
      <c r="AE7">
        <f>'IDT-1'!F7</f>
        <v>-12.109</v>
      </c>
      <c r="AF7" s="26"/>
      <c r="AG7">
        <f t="shared" si="2"/>
        <v>712.47658230177535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11.244252376836647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1.5555555555555559E-2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808.20296033328032</v>
      </c>
      <c r="P8" s="77">
        <v>37.437129494748135</v>
      </c>
      <c r="Q8" s="77">
        <v>23.650000000000002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343.21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-504</v>
      </c>
      <c r="AA8" s="117">
        <f>STOA!J8</f>
        <v>4.8599999999999994</v>
      </c>
      <c r="AB8" s="117">
        <f>-STOA!P8</f>
        <v>0</v>
      </c>
      <c r="AC8">
        <f t="shared" si="0"/>
        <v>15.286431371478141</v>
      </c>
      <c r="AD8">
        <f t="shared" si="1"/>
        <v>709.33346638894238</v>
      </c>
      <c r="AE8">
        <f>'IDT-1'!F8</f>
        <v>-5.19</v>
      </c>
      <c r="AF8" s="26"/>
      <c r="AG8">
        <f t="shared" si="2"/>
        <v>704.14346638894233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11.244252376836647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1.5555555555555559E-2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810.57232118198431</v>
      </c>
      <c r="P9" s="77">
        <v>37.437129494748135</v>
      </c>
      <c r="Q9" s="77">
        <v>23.650000000000002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343.15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-518</v>
      </c>
      <c r="AA9" s="117">
        <f>STOA!J9</f>
        <v>4.8599999999999994</v>
      </c>
      <c r="AB9" s="117">
        <f>-STOA!P9</f>
        <v>0</v>
      </c>
      <c r="AC9">
        <f t="shared" si="0"/>
        <v>15.600711532257469</v>
      </c>
      <c r="AD9">
        <f t="shared" si="1"/>
        <v>716.60854707686701</v>
      </c>
      <c r="AE9">
        <f>'IDT-1'!F9</f>
        <v>0</v>
      </c>
      <c r="AF9" s="26"/>
      <c r="AG9">
        <f t="shared" si="2"/>
        <v>716.60854707686701</v>
      </c>
      <c r="AI9" s="75">
        <f>PXIL!J9</f>
        <v>0</v>
      </c>
      <c r="AJ9" s="75">
        <f>PXIL!P9</f>
        <v>0</v>
      </c>
      <c r="AK9" s="75">
        <f>RTM_IEX!J9</f>
        <v>19.28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11.244252376836647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1.5555555555555559E-2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810.57232118198431</v>
      </c>
      <c r="P10" s="77">
        <v>37.437129494748135</v>
      </c>
      <c r="Q10" s="77">
        <v>23.650000000000002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343.12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-524</v>
      </c>
      <c r="AA10" s="117">
        <f>STOA!J10</f>
        <v>4.8599999999999994</v>
      </c>
      <c r="AB10" s="117">
        <f>-STOA!P10</f>
        <v>0</v>
      </c>
      <c r="AC10">
        <f t="shared" si="0"/>
        <v>15.653716297390643</v>
      </c>
      <c r="AD10">
        <f t="shared" si="1"/>
        <v>710.52554231173394</v>
      </c>
      <c r="AE10">
        <f>'IDT-1'!F10</f>
        <v>0</v>
      </c>
      <c r="AF10" s="26"/>
      <c r="AG10">
        <f t="shared" si="2"/>
        <v>710.52554231173394</v>
      </c>
      <c r="AI10" s="75">
        <f>PXIL!J10</f>
        <v>0</v>
      </c>
      <c r="AJ10" s="75">
        <f>PXIL!P10</f>
        <v>0</v>
      </c>
      <c r="AK10" s="75">
        <f>RTM_IEX!J10</f>
        <v>19.28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11.244252376836647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1.5555555555555559E-2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810.25635317054719</v>
      </c>
      <c r="P11" s="77">
        <v>37.437129494748135</v>
      </c>
      <c r="Q11" s="77">
        <v>23.650000000000002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343.43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-527</v>
      </c>
      <c r="AA11" s="117">
        <f>STOA!J11</f>
        <v>4.76</v>
      </c>
      <c r="AB11" s="117">
        <f>-STOA!P11</f>
        <v>0</v>
      </c>
      <c r="AC11">
        <f t="shared" si="0"/>
        <v>15.721834161456584</v>
      </c>
      <c r="AD11">
        <f t="shared" si="1"/>
        <v>712.17145643623087</v>
      </c>
      <c r="AE11">
        <f>'IDT-1'!F11</f>
        <v>0</v>
      </c>
      <c r="AF11" s="26"/>
      <c r="AG11">
        <f t="shared" si="2"/>
        <v>712.17145643623087</v>
      </c>
      <c r="AI11" s="75">
        <f>PXIL!J11</f>
        <v>0</v>
      </c>
      <c r="AJ11" s="75">
        <f>PXIL!P11</f>
        <v>0</v>
      </c>
      <c r="AK11" s="75">
        <f>RTM_IEX!J11</f>
        <v>24.1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11.244252376836647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1.5555555555555559E-2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810.25635317054719</v>
      </c>
      <c r="P12" s="77">
        <v>37.437129494748135</v>
      </c>
      <c r="Q12" s="77">
        <v>23.650000000000002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343.47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-532</v>
      </c>
      <c r="AA12" s="117">
        <f>STOA!J12</f>
        <v>4.76</v>
      </c>
      <c r="AB12" s="117">
        <f>-STOA!P12</f>
        <v>0</v>
      </c>
      <c r="AC12">
        <f t="shared" si="0"/>
        <v>15.766576799067561</v>
      </c>
      <c r="AD12">
        <f t="shared" si="1"/>
        <v>707.16671379861987</v>
      </c>
      <c r="AE12">
        <f>'IDT-1'!F12</f>
        <v>0</v>
      </c>
      <c r="AF12" s="26"/>
      <c r="AG12">
        <f t="shared" si="2"/>
        <v>707.16671379861987</v>
      </c>
      <c r="AI12" s="75">
        <f>PXIL!J12</f>
        <v>0</v>
      </c>
      <c r="AJ12" s="75">
        <f>PXIL!P12</f>
        <v>0</v>
      </c>
      <c r="AK12" s="75">
        <f>RTM_IEX!J12</f>
        <v>24.1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11.228078250863064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812.80970376059577</v>
      </c>
      <c r="P13" s="77">
        <v>37.437129494748135</v>
      </c>
      <c r="Q13" s="77">
        <v>23.650000000000002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343.51000000000005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-538</v>
      </c>
      <c r="AA13" s="117">
        <f>STOA!J13</f>
        <v>4.76</v>
      </c>
      <c r="AB13" s="117">
        <f>-STOA!P13</f>
        <v>0</v>
      </c>
      <c r="AC13">
        <f t="shared" si="0"/>
        <v>15.884979828195704</v>
      </c>
      <c r="AD13">
        <f t="shared" si="1"/>
        <v>708.44993167801113</v>
      </c>
      <c r="AE13">
        <f>'IDT-1'!F13</f>
        <v>0</v>
      </c>
      <c r="AF13" s="26"/>
      <c r="AG13">
        <f t="shared" si="2"/>
        <v>708.44993167801113</v>
      </c>
      <c r="AI13" s="75">
        <f>PXIL!J13</f>
        <v>0</v>
      </c>
      <c r="AJ13" s="75">
        <f>PXIL!P13</f>
        <v>0</v>
      </c>
      <c r="AK13" s="75">
        <f>RTM_IEX!J13</f>
        <v>28.92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11.228078250863064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732.2929174916419</v>
      </c>
      <c r="P14" s="77">
        <v>37.437129494748135</v>
      </c>
      <c r="Q14" s="77">
        <v>23.650000000000002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320.96000000000004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-411.6</v>
      </c>
      <c r="AA14" s="117">
        <f>STOA!J14</f>
        <v>4.76</v>
      </c>
      <c r="AB14" s="117">
        <f>-STOA!P14</f>
        <v>0</v>
      </c>
      <c r="AC14">
        <f t="shared" si="0"/>
        <v>13.601300790223421</v>
      </c>
      <c r="AD14">
        <f t="shared" si="1"/>
        <v>705.14682444702964</v>
      </c>
      <c r="AE14">
        <f>'IDT-1'!F14</f>
        <v>0</v>
      </c>
      <c r="AF14" s="26"/>
      <c r="AG14">
        <f t="shared" si="2"/>
        <v>705.14682444702964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11.228078250863064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677.42619175395942</v>
      </c>
      <c r="P15" s="77">
        <v>37.437129494748135</v>
      </c>
      <c r="Q15" s="77">
        <v>23.650000000000002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320.98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-270</v>
      </c>
      <c r="AA15" s="117">
        <f>STOA!J15</f>
        <v>4.76</v>
      </c>
      <c r="AB15" s="117">
        <f>-STOA!P15</f>
        <v>0</v>
      </c>
      <c r="AC15">
        <f t="shared" si="0"/>
        <v>12.571756948364582</v>
      </c>
      <c r="AD15">
        <f t="shared" si="1"/>
        <v>712.9296425512058</v>
      </c>
      <c r="AE15">
        <f>'IDT-1'!F15</f>
        <v>0</v>
      </c>
      <c r="AF15" s="26"/>
      <c r="AG15">
        <f t="shared" si="2"/>
        <v>712.9296425512058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-80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11.228078250863064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619.59177172229658</v>
      </c>
      <c r="P16" s="77">
        <v>37.437129494748135</v>
      </c>
      <c r="Q16" s="77">
        <v>23.650000000000002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321.08000000000004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-270</v>
      </c>
      <c r="AA16" s="117">
        <f>STOA!J16</f>
        <v>4.76</v>
      </c>
      <c r="AB16" s="117">
        <f>-STOA!P16</f>
        <v>0</v>
      </c>
      <c r="AC16">
        <f t="shared" si="0"/>
        <v>11.531006400754229</v>
      </c>
      <c r="AD16">
        <f t="shared" si="1"/>
        <v>716.23597306715351</v>
      </c>
      <c r="AE16">
        <f>'IDT-1'!F16</f>
        <v>0</v>
      </c>
      <c r="AF16" s="26"/>
      <c r="AG16">
        <f t="shared" si="2"/>
        <v>716.23597306715351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-20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11.228078250863064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622.14954958119927</v>
      </c>
      <c r="P17" s="77">
        <v>37.437129494748135</v>
      </c>
      <c r="Q17" s="77">
        <v>23.650000000000002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321.14000000000004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-268</v>
      </c>
      <c r="AA17" s="117">
        <f>STOA!J17</f>
        <v>4.76</v>
      </c>
      <c r="AB17" s="117">
        <f>-STOA!P17</f>
        <v>0</v>
      </c>
      <c r="AC17">
        <f t="shared" si="0"/>
        <v>11.625067866090138</v>
      </c>
      <c r="AD17">
        <f t="shared" si="1"/>
        <v>710.75968946072021</v>
      </c>
      <c r="AE17">
        <f>'IDT-1'!F17</f>
        <v>0</v>
      </c>
      <c r="AF17" s="26"/>
      <c r="AG17">
        <f t="shared" si="2"/>
        <v>710.75968946072021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11.228078250863064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679.98398774855059</v>
      </c>
      <c r="P18" s="77">
        <v>37.437129494748135</v>
      </c>
      <c r="Q18" s="77">
        <v>23.650000000000002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321.23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-265</v>
      </c>
      <c r="AA18" s="117">
        <f>STOA!J18</f>
        <v>4.76</v>
      </c>
      <c r="AB18" s="117">
        <f>-STOA!P18</f>
        <v>0</v>
      </c>
      <c r="AC18">
        <f t="shared" si="0"/>
        <v>12.640856190727963</v>
      </c>
      <c r="AD18">
        <f t="shared" si="1"/>
        <v>710.66833930343375</v>
      </c>
      <c r="AE18">
        <f>'IDT-1'!F18</f>
        <v>0</v>
      </c>
      <c r="AF18" s="26"/>
      <c r="AG18">
        <f t="shared" si="2"/>
        <v>710.66833930343375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-90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10.929459148446492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737.74171133234381</v>
      </c>
      <c r="P19" s="77">
        <v>37.437129494748135</v>
      </c>
      <c r="Q19" s="77">
        <v>23.650000000000002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321.33000000000004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-264</v>
      </c>
      <c r="AA19" s="117">
        <f>STOA!J19</f>
        <v>4.68</v>
      </c>
      <c r="AB19" s="117">
        <f>-STOA!P19</f>
        <v>0</v>
      </c>
      <c r="AC19">
        <f t="shared" si="0"/>
        <v>13.670481833973604</v>
      </c>
      <c r="AD19">
        <f t="shared" si="1"/>
        <v>708.11781814156495</v>
      </c>
      <c r="AE19">
        <f>'IDT-1'!F19</f>
        <v>0</v>
      </c>
      <c r="AF19" s="26"/>
      <c r="AG19">
        <f t="shared" si="2"/>
        <v>708.11781814156495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11.228078250863064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816.31866538013173</v>
      </c>
      <c r="P20" s="77">
        <v>37.437129494748135</v>
      </c>
      <c r="Q20" s="77">
        <v>23.650000000000002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344.16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-539</v>
      </c>
      <c r="AA20" s="117">
        <f>STOA!J20</f>
        <v>4.68</v>
      </c>
      <c r="AB20" s="117">
        <f>-STOA!P20</f>
        <v>0</v>
      </c>
      <c r="AC20">
        <f t="shared" si="0"/>
        <v>15.887248817969816</v>
      </c>
      <c r="AD20">
        <f t="shared" si="1"/>
        <v>706.69662430777305</v>
      </c>
      <c r="AE20">
        <f>'IDT-1'!F20</f>
        <v>0</v>
      </c>
      <c r="AF20" s="26"/>
      <c r="AG20">
        <f t="shared" si="2"/>
        <v>706.69662430777305</v>
      </c>
      <c r="AI20" s="75">
        <f>PXIL!J20</f>
        <v>0</v>
      </c>
      <c r="AJ20" s="75">
        <f>PXIL!P20</f>
        <v>0</v>
      </c>
      <c r="AK20" s="75">
        <f>RTM_IEX!J20</f>
        <v>24.09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11.228078250863064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819.20651477098534</v>
      </c>
      <c r="P21" s="77">
        <v>37.437129494748135</v>
      </c>
      <c r="Q21" s="77">
        <v>23.650000000000002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344.29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-525</v>
      </c>
      <c r="AA21" s="117">
        <f>STOA!J21</f>
        <v>4.68</v>
      </c>
      <c r="AB21" s="117">
        <f>-STOA!P21</f>
        <v>0</v>
      </c>
      <c r="AC21">
        <f t="shared" si="0"/>
        <v>15.747096107298592</v>
      </c>
      <c r="AD21">
        <f t="shared" si="1"/>
        <v>719.03462640929786</v>
      </c>
      <c r="AE21">
        <f>'IDT-1'!F21</f>
        <v>0</v>
      </c>
      <c r="AF21" s="26"/>
      <c r="AG21">
        <f t="shared" si="2"/>
        <v>719.03462640929786</v>
      </c>
      <c r="AI21" s="75">
        <f>PXIL!J21</f>
        <v>0</v>
      </c>
      <c r="AJ21" s="75">
        <f>PXIL!P21</f>
        <v>0</v>
      </c>
      <c r="AK21" s="75">
        <f>RTM_IEX!J21</f>
        <v>19.27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11.228078250863064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826.91532954129787</v>
      </c>
      <c r="P22" s="77">
        <v>37.437129494748135</v>
      </c>
      <c r="Q22" s="77">
        <v>23.650000000000002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344.44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-505</v>
      </c>
      <c r="AA22" s="117">
        <f>STOA!J22</f>
        <v>4.68</v>
      </c>
      <c r="AB22" s="117">
        <f>-STOA!P22</f>
        <v>0</v>
      </c>
      <c r="AC22">
        <f t="shared" si="0"/>
        <v>15.553947126833435</v>
      </c>
      <c r="AD22">
        <f t="shared" si="1"/>
        <v>737.45659016007539</v>
      </c>
      <c r="AE22">
        <f>'IDT-1'!F22</f>
        <v>0</v>
      </c>
      <c r="AF22" s="26"/>
      <c r="AG22">
        <f t="shared" si="2"/>
        <v>737.45659016007539</v>
      </c>
      <c r="AI22" s="75">
        <f>PXIL!J22</f>
        <v>0</v>
      </c>
      <c r="AJ22" s="75">
        <f>PXIL!P22</f>
        <v>0</v>
      </c>
      <c r="AK22" s="75">
        <f>RTM_IEX!J22</f>
        <v>9.64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11.228078250863064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828.61010266403423</v>
      </c>
      <c r="P23" s="77">
        <v>37.437129494748135</v>
      </c>
      <c r="Q23" s="77">
        <v>23.650000000000002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344.51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-486</v>
      </c>
      <c r="AA23" s="117">
        <f>STOA!J23</f>
        <v>4.68</v>
      </c>
      <c r="AB23" s="117">
        <f>-STOA!P23</f>
        <v>0</v>
      </c>
      <c r="AC23">
        <f t="shared" si="0"/>
        <v>15.400792707391807</v>
      </c>
      <c r="AD23">
        <f t="shared" si="1"/>
        <v>758.37451770225346</v>
      </c>
      <c r="AE23">
        <f>'IDT-1'!F23</f>
        <v>0</v>
      </c>
      <c r="AF23" s="26"/>
      <c r="AG23">
        <f t="shared" si="2"/>
        <v>758.37451770225346</v>
      </c>
      <c r="AI23" s="75">
        <f>PXIL!J23</f>
        <v>0</v>
      </c>
      <c r="AJ23" s="75">
        <f>PXIL!P23</f>
        <v>0</v>
      </c>
      <c r="AK23" s="75">
        <f>RTM_IEX!J23</f>
        <v>9.64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11.228078250863064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840.75218687353208</v>
      </c>
      <c r="P24" s="77">
        <v>37.437129494748135</v>
      </c>
      <c r="Q24" s="77">
        <v>23.650000000000002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344.79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-484</v>
      </c>
      <c r="AA24" s="117">
        <f>STOA!J24</f>
        <v>4.68</v>
      </c>
      <c r="AB24" s="117">
        <f>-STOA!P24</f>
        <v>0</v>
      </c>
      <c r="AC24">
        <f t="shared" si="0"/>
        <v>15.577182793390994</v>
      </c>
      <c r="AD24">
        <f t="shared" si="1"/>
        <v>782.26021182575209</v>
      </c>
      <c r="AE24">
        <f>'IDT-1'!F24</f>
        <v>0</v>
      </c>
      <c r="AF24" s="26"/>
      <c r="AG24">
        <f t="shared" si="2"/>
        <v>782.26021182575209</v>
      </c>
      <c r="AI24" s="75">
        <f>PXIL!J24</f>
        <v>0</v>
      </c>
      <c r="AJ24" s="75">
        <f>PXIL!P24</f>
        <v>0</v>
      </c>
      <c r="AK24" s="75">
        <f>RTM_IEX!J24</f>
        <v>19.28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11.228078250863064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852.44383250453211</v>
      </c>
      <c r="P25" s="77">
        <v>37.437129494748135</v>
      </c>
      <c r="Q25" s="77">
        <v>23.650000000000002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345.04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-456</v>
      </c>
      <c r="AA25" s="117">
        <f>STOA!J25</f>
        <v>4.68</v>
      </c>
      <c r="AB25" s="117">
        <f>-STOA!P25</f>
        <v>0</v>
      </c>
      <c r="AC25">
        <f t="shared" si="0"/>
        <v>15.264017704322328</v>
      </c>
      <c r="AD25">
        <f t="shared" si="1"/>
        <v>803.23502254582081</v>
      </c>
      <c r="AE25">
        <f>'IDT-1'!F25</f>
        <v>-9.2260000000000009</v>
      </c>
      <c r="AF25" s="26"/>
      <c r="AG25">
        <f t="shared" si="2"/>
        <v>794.00902254582081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11.228078250863064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861.28588279603207</v>
      </c>
      <c r="P26" s="77">
        <v>37.437129494748135</v>
      </c>
      <c r="Q26" s="77">
        <v>23.650000000000002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345.34000000000003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-405</v>
      </c>
      <c r="AA26" s="117">
        <f>STOA!J26</f>
        <v>4.68</v>
      </c>
      <c r="AB26" s="117">
        <f>-STOA!P26</f>
        <v>0</v>
      </c>
      <c r="AC26">
        <f t="shared" si="0"/>
        <v>14.891683243255565</v>
      </c>
      <c r="AD26">
        <f t="shared" si="1"/>
        <v>863.74940729838761</v>
      </c>
      <c r="AE26">
        <f>'IDT-1'!F26</f>
        <v>-30.562000000000001</v>
      </c>
      <c r="AF26" s="26"/>
      <c r="AG26">
        <f t="shared" si="2"/>
        <v>833.1874072983876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11.228078250863064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867.42558330776285</v>
      </c>
      <c r="P27" s="77">
        <v>37.437129494748135</v>
      </c>
      <c r="Q27" s="77">
        <v>23.650000000000002</v>
      </c>
      <c r="R27" s="80">
        <v>0.1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345.04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-351</v>
      </c>
      <c r="AA27" s="117">
        <f>STOA!J27</f>
        <v>4.54</v>
      </c>
      <c r="AB27" s="117">
        <f>-STOA!P27</f>
        <v>0</v>
      </c>
      <c r="AC27">
        <f t="shared" si="0"/>
        <v>14.685254909615132</v>
      </c>
      <c r="AD27">
        <f t="shared" si="1"/>
        <v>898.75553614375883</v>
      </c>
      <c r="AE27">
        <f>'IDT-1'!F27</f>
        <v>-51</v>
      </c>
      <c r="AF27" s="26"/>
      <c r="AG27">
        <f t="shared" si="2"/>
        <v>847.75553614375883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11.228078250863064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893.71389233456284</v>
      </c>
      <c r="P28" s="77">
        <v>37.437129494748135</v>
      </c>
      <c r="Q28" s="77">
        <v>23.650000000000002</v>
      </c>
      <c r="R28" s="80">
        <v>0.26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341.39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-393</v>
      </c>
      <c r="AA28" s="117">
        <f>STOA!J28</f>
        <v>4.54</v>
      </c>
      <c r="AB28" s="117">
        <f>-STOA!P28</f>
        <v>0</v>
      </c>
      <c r="AC28">
        <f t="shared" si="0"/>
        <v>15.125589472150246</v>
      </c>
      <c r="AD28">
        <f t="shared" si="1"/>
        <v>894.11351060802372</v>
      </c>
      <c r="AE28">
        <f>'IDT-1'!F28</f>
        <v>0</v>
      </c>
      <c r="AF28" s="26"/>
      <c r="AG28">
        <f t="shared" si="2"/>
        <v>894.11351060802372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11.228078250863064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908.4961079981673</v>
      </c>
      <c r="P29" s="77">
        <v>37.437129494748135</v>
      </c>
      <c r="Q29" s="77">
        <v>23.650000000000002</v>
      </c>
      <c r="R29" s="80">
        <v>1.6600000000000001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342.78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-378</v>
      </c>
      <c r="AA29" s="117">
        <f>STOA!J29</f>
        <v>4.54</v>
      </c>
      <c r="AB29" s="117">
        <f>-STOA!P29</f>
        <v>0</v>
      </c>
      <c r="AC29">
        <f t="shared" si="0"/>
        <v>15.05827178193508</v>
      </c>
      <c r="AD29">
        <f t="shared" si="1"/>
        <v>936.75304396184322</v>
      </c>
      <c r="AE29">
        <f>'IDT-1'!F29</f>
        <v>0</v>
      </c>
      <c r="AF29" s="26"/>
      <c r="AG29">
        <f t="shared" si="2"/>
        <v>936.75304396184322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11.228078250863064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911.23243141324724</v>
      </c>
      <c r="P30" s="77">
        <v>37.437129494748135</v>
      </c>
      <c r="Q30" s="77">
        <v>23.650000000000002</v>
      </c>
      <c r="R30" s="80">
        <v>5.3225454545454554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348.70000000000005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-370</v>
      </c>
      <c r="AA30" s="117">
        <f>STOA!J30</f>
        <v>4.54</v>
      </c>
      <c r="AB30" s="117">
        <f>-STOA!P30</f>
        <v>0</v>
      </c>
      <c r="AC30">
        <f t="shared" si="0"/>
        <v>15.095652807810222</v>
      </c>
      <c r="AD30">
        <f t="shared" si="1"/>
        <v>957.03453180559359</v>
      </c>
      <c r="AE30">
        <f>'IDT-1'!F30</f>
        <v>0</v>
      </c>
      <c r="AF30" s="26"/>
      <c r="AG30">
        <f t="shared" si="2"/>
        <v>957.03453180559359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11.228078250863064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913.95924541324734</v>
      </c>
      <c r="P31" s="77">
        <v>37.437129494748135</v>
      </c>
      <c r="Q31" s="77">
        <v>23.650000000000002</v>
      </c>
      <c r="R31" s="80">
        <v>11.930000000000001</v>
      </c>
      <c r="S31" s="80">
        <v>0</v>
      </c>
      <c r="T31" s="78">
        <f>SUMPRODUCT(LTA!F31:AJ31,LTA!F$101:AJ$101,LTA!F$105:AJ$105)</f>
        <v>0.03</v>
      </c>
      <c r="U31" s="78">
        <f>SUMPRODUCT(LTA!F31:AJ31,LTA!F$102:AJ$102,LTA!F$105:AJ$105)</f>
        <v>355.75000000000011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-345</v>
      </c>
      <c r="AA31" s="117">
        <f>STOA!J31</f>
        <v>4.54</v>
      </c>
      <c r="AB31" s="117">
        <f>-STOA!P31</f>
        <v>0</v>
      </c>
      <c r="AC31">
        <f t="shared" si="0"/>
        <v>15.01814518295534</v>
      </c>
      <c r="AD31">
        <f t="shared" si="1"/>
        <v>998.52630797590314</v>
      </c>
      <c r="AE31">
        <f>'IDT-1'!F31</f>
        <v>-15</v>
      </c>
      <c r="AF31" s="26"/>
      <c r="AG31">
        <f t="shared" si="2"/>
        <v>983.52630797590314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11.228078250863064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913.95924541324734</v>
      </c>
      <c r="P32" s="77">
        <v>37.437129494748135</v>
      </c>
      <c r="Q32" s="77">
        <v>23.650000000000002</v>
      </c>
      <c r="R32" s="80">
        <v>18.59</v>
      </c>
      <c r="S32" s="80">
        <v>0</v>
      </c>
      <c r="T32" s="78">
        <f>SUMPRODUCT(LTA!F32:AJ32,LTA!F$101:AJ$101,LTA!F$105:AJ$105)</f>
        <v>3.67</v>
      </c>
      <c r="U32" s="78">
        <f>SUMPRODUCT(LTA!F32:AJ32,LTA!F$102:AJ$102,LTA!F$105:AJ$105)</f>
        <v>364.07000000000005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-345</v>
      </c>
      <c r="AA32" s="117">
        <f>STOA!J32</f>
        <v>4.54</v>
      </c>
      <c r="AB32" s="117">
        <f>-STOA!P32</f>
        <v>0</v>
      </c>
      <c r="AC32">
        <f t="shared" si="0"/>
        <v>15.182001182955343</v>
      </c>
      <c r="AD32">
        <f t="shared" si="1"/>
        <v>1016.9824519759032</v>
      </c>
      <c r="AE32">
        <f>'IDT-1'!F32</f>
        <v>-15</v>
      </c>
      <c r="AF32" s="26"/>
      <c r="AG32">
        <f t="shared" si="2"/>
        <v>1001.9824519759032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11.228078250863064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915.59164476364731</v>
      </c>
      <c r="P33" s="77">
        <v>37.437129494748135</v>
      </c>
      <c r="Q33" s="77">
        <v>23.650000000000002</v>
      </c>
      <c r="R33" s="80">
        <v>22.7</v>
      </c>
      <c r="S33" s="80">
        <v>0</v>
      </c>
      <c r="T33" s="78">
        <f>SUMPRODUCT(LTA!F33:AJ33,LTA!F$101:AJ$101,LTA!F$105:AJ$105)</f>
        <v>23.790000000000003</v>
      </c>
      <c r="U33" s="78">
        <f>SUMPRODUCT(LTA!F33:AJ33,LTA!F$102:AJ$102,LTA!F$105:AJ$105)</f>
        <v>374.40000000000009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-355</v>
      </c>
      <c r="AA33" s="117">
        <f>STOA!J33</f>
        <v>4.54</v>
      </c>
      <c r="AB33" s="117">
        <f>-STOA!P33</f>
        <v>0</v>
      </c>
      <c r="AC33">
        <f t="shared" si="0"/>
        <v>15.589275572460814</v>
      </c>
      <c r="AD33">
        <f t="shared" si="1"/>
        <v>1042.7675769367977</v>
      </c>
      <c r="AE33">
        <f>'IDT-1'!F33</f>
        <v>-15</v>
      </c>
      <c r="AF33" s="26"/>
      <c r="AG33">
        <f t="shared" si="2"/>
        <v>1027.7675769367977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10.929459148446492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911.78108393224738</v>
      </c>
      <c r="P34" s="77">
        <v>37.437129494748135</v>
      </c>
      <c r="Q34" s="77">
        <v>23.650000000000002</v>
      </c>
      <c r="R34" s="80">
        <v>22.7</v>
      </c>
      <c r="S34" s="80">
        <v>0</v>
      </c>
      <c r="T34" s="78">
        <f>SUMPRODUCT(LTA!F34:AJ34,LTA!F$101:AJ$101,LTA!F$105:AJ$105)</f>
        <v>32.119999999999997</v>
      </c>
      <c r="U34" s="78">
        <f>SUMPRODUCT(LTA!F34:AJ34,LTA!F$102:AJ$102,LTA!F$105:AJ$105)</f>
        <v>387.35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-369</v>
      </c>
      <c r="AA34" s="117">
        <f>STOA!J34</f>
        <v>4.54</v>
      </c>
      <c r="AB34" s="117">
        <f>-STOA!P34</f>
        <v>0</v>
      </c>
      <c r="AC34">
        <f t="shared" si="0"/>
        <v>15.997844487186892</v>
      </c>
      <c r="AD34">
        <f t="shared" si="1"/>
        <v>1030.529828088255</v>
      </c>
      <c r="AE34">
        <f>'IDT-1'!F34</f>
        <v>0</v>
      </c>
      <c r="AF34" s="26"/>
      <c r="AG34">
        <f t="shared" si="2"/>
        <v>1030.529828088255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-15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10.929459148446492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828.77935628820944</v>
      </c>
      <c r="P35" s="77">
        <v>37.437129494748135</v>
      </c>
      <c r="Q35" s="77">
        <v>23.650000000000002</v>
      </c>
      <c r="R35" s="80">
        <v>22.7</v>
      </c>
      <c r="S35" s="80">
        <v>0</v>
      </c>
      <c r="T35" s="78">
        <f>SUMPRODUCT(LTA!F35:AJ35,LTA!F$101:AJ$101,LTA!F$105:AJ$105)</f>
        <v>45.97</v>
      </c>
      <c r="U35" s="78">
        <f>SUMPRODUCT(LTA!F35:AJ35,LTA!F$102:AJ$102,LTA!F$105:AJ$105)</f>
        <v>373.2700000000001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-88</v>
      </c>
      <c r="AA35" s="117">
        <f>STOA!J35</f>
        <v>4.4499999999999993</v>
      </c>
      <c r="AB35" s="117">
        <f>-STOA!P35</f>
        <v>0</v>
      </c>
      <c r="AC35">
        <f t="shared" si="0"/>
        <v>14.501094317010562</v>
      </c>
      <c r="AD35">
        <f t="shared" si="1"/>
        <v>1034.7048506143938</v>
      </c>
      <c r="AE35">
        <f>'IDT-1'!F35</f>
        <v>0</v>
      </c>
      <c r="AF35" s="26"/>
      <c r="AG35">
        <f t="shared" si="2"/>
        <v>1034.7048506143938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-210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10.929459148446492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807.67256567820937</v>
      </c>
      <c r="P36" s="77">
        <v>37.437129494748135</v>
      </c>
      <c r="Q36" s="77">
        <v>23.650000000000002</v>
      </c>
      <c r="R36" s="80">
        <v>22.7</v>
      </c>
      <c r="S36" s="80">
        <v>0</v>
      </c>
      <c r="T36" s="78">
        <f>SUMPRODUCT(LTA!F36:AJ36,LTA!F$101:AJ$101,LTA!F$105:AJ$105)</f>
        <v>57.85</v>
      </c>
      <c r="U36" s="78">
        <f>SUMPRODUCT(LTA!F36:AJ36,LTA!F$102:AJ$102,LTA!F$105:AJ$105)</f>
        <v>383.76000000000005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-204.4</v>
      </c>
      <c r="AA36" s="117">
        <f>STOA!J36</f>
        <v>4.4499999999999993</v>
      </c>
      <c r="AB36" s="117">
        <f>-STOA!P36</f>
        <v>0</v>
      </c>
      <c r="AC36">
        <f t="shared" si="0"/>
        <v>14.125124199674845</v>
      </c>
      <c r="AD36">
        <f t="shared" si="1"/>
        <v>1079.9440301217292</v>
      </c>
      <c r="AE36">
        <f>'IDT-1'!F36</f>
        <v>-26</v>
      </c>
      <c r="AF36" s="26"/>
      <c r="AG36">
        <f t="shared" si="2"/>
        <v>1053.9440301217292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10.929459148446492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795.11400520756729</v>
      </c>
      <c r="P37" s="77">
        <v>37.437129494748135</v>
      </c>
      <c r="Q37" s="77">
        <v>23.650000000000002</v>
      </c>
      <c r="R37" s="80">
        <v>22.7</v>
      </c>
      <c r="S37" s="80">
        <v>0</v>
      </c>
      <c r="T37" s="78">
        <f>SUMPRODUCT(LTA!F37:AJ37,LTA!F$101:AJ$101,LTA!F$105:AJ$105)</f>
        <v>68.460000000000008</v>
      </c>
      <c r="U37" s="78">
        <f>SUMPRODUCT(LTA!F37:AJ37,LTA!F$102:AJ$102,LTA!F$105:AJ$105)</f>
        <v>393.80000000000007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-39.9</v>
      </c>
      <c r="AA37" s="117">
        <f>STOA!J37</f>
        <v>4.4499999999999993</v>
      </c>
      <c r="AB37" s="117">
        <f>-STOA!P37</f>
        <v>0</v>
      </c>
      <c r="AC37">
        <f t="shared" si="0"/>
        <v>13.312955179074763</v>
      </c>
      <c r="AD37">
        <f t="shared" si="1"/>
        <v>1188.3476386716873</v>
      </c>
      <c r="AE37">
        <f>'IDT-1'!F37</f>
        <v>-155</v>
      </c>
      <c r="AF37" s="26"/>
      <c r="AG37">
        <f t="shared" si="2"/>
        <v>1033.3476386716873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-115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10.929459148446492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856.67330297984597</v>
      </c>
      <c r="P38" s="77">
        <v>37.437129494748135</v>
      </c>
      <c r="Q38" s="77">
        <v>23.650000000000002</v>
      </c>
      <c r="R38" s="80">
        <v>22.7</v>
      </c>
      <c r="S38" s="80">
        <v>0</v>
      </c>
      <c r="T38" s="78">
        <f>SUMPRODUCT(LTA!F38:AJ38,LTA!F$101:AJ$101,LTA!F$105:AJ$105)</f>
        <v>84.28</v>
      </c>
      <c r="U38" s="78">
        <f>SUMPRODUCT(LTA!F38:AJ38,LTA!F$102:AJ$102,LTA!F$105:AJ$105)</f>
        <v>403.50000000000006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-205</v>
      </c>
      <c r="AA38" s="117">
        <f>STOA!J38</f>
        <v>4.4499999999999993</v>
      </c>
      <c r="AB38" s="117">
        <f>-STOA!P38</f>
        <v>0</v>
      </c>
      <c r="AC38">
        <f t="shared" si="0"/>
        <v>14.701609738776705</v>
      </c>
      <c r="AD38">
        <f t="shared" si="1"/>
        <v>1203.9382818842641</v>
      </c>
      <c r="AE38">
        <f>'IDT-1'!F38</f>
        <v>-158</v>
      </c>
      <c r="AF38" s="26"/>
      <c r="AG38">
        <f t="shared" si="2"/>
        <v>1045.9382818842641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10.83987341772152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859.4735534357103</v>
      </c>
      <c r="P39" s="77">
        <v>37.437129494748135</v>
      </c>
      <c r="Q39" s="77">
        <v>23.650000000000002</v>
      </c>
      <c r="R39" s="80">
        <v>22.7</v>
      </c>
      <c r="S39" s="80">
        <v>0</v>
      </c>
      <c r="T39" s="78">
        <f>SUMPRODUCT(LTA!F39:AJ39,LTA!F$101:AJ$101,LTA!F$105:AJ$105)</f>
        <v>92.9</v>
      </c>
      <c r="U39" s="78">
        <f>SUMPRODUCT(LTA!F39:AJ39,LTA!F$102:AJ$102,LTA!F$105:AJ$105)</f>
        <v>437.81000000000006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-222</v>
      </c>
      <c r="AA39" s="117">
        <f>STOA!J39</f>
        <v>4.4499999999999993</v>
      </c>
      <c r="AB39" s="117">
        <f>-STOA!P39</f>
        <v>0</v>
      </c>
      <c r="AC39">
        <f t="shared" si="0"/>
        <v>15.43173830667916</v>
      </c>
      <c r="AD39">
        <f t="shared" si="1"/>
        <v>1211.8488180415009</v>
      </c>
      <c r="AE39">
        <f>'IDT-1'!F39</f>
        <v>-133</v>
      </c>
      <c r="AF39" s="26"/>
      <c r="AG39">
        <f t="shared" si="2"/>
        <v>1078.8488180415009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-40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10.83987341772152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855.05795294671032</v>
      </c>
      <c r="P40" s="77">
        <v>37.437129494748135</v>
      </c>
      <c r="Q40" s="77">
        <v>23.650000000000002</v>
      </c>
      <c r="R40" s="80">
        <v>22.7</v>
      </c>
      <c r="S40" s="80">
        <v>0</v>
      </c>
      <c r="T40" s="78">
        <f>SUMPRODUCT(LTA!F40:AJ40,LTA!F$101:AJ$101,LTA!F$105:AJ$105)</f>
        <v>98.740000000000009</v>
      </c>
      <c r="U40" s="78">
        <f>SUMPRODUCT(LTA!F40:AJ40,LTA!F$102:AJ$102,LTA!F$105:AJ$105)</f>
        <v>446.91000000000008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-172</v>
      </c>
      <c r="AA40" s="117">
        <f>STOA!J40</f>
        <v>4.4499999999999993</v>
      </c>
      <c r="AB40" s="117">
        <f>-STOA!P40</f>
        <v>0</v>
      </c>
      <c r="AC40">
        <f t="shared" si="0"/>
        <v>15.213618559099125</v>
      </c>
      <c r="AD40">
        <f t="shared" si="1"/>
        <v>1257.591337300081</v>
      </c>
      <c r="AE40">
        <f>'IDT-1'!F40</f>
        <v>-120</v>
      </c>
      <c r="AF40" s="26"/>
      <c r="AG40">
        <f t="shared" si="2"/>
        <v>1137.591337300081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10.83987341772152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852.39727065471027</v>
      </c>
      <c r="P41" s="77">
        <v>37.437129494748135</v>
      </c>
      <c r="Q41" s="77">
        <v>23.650000000000002</v>
      </c>
      <c r="R41" s="80">
        <v>22.7</v>
      </c>
      <c r="S41" s="80">
        <v>0</v>
      </c>
      <c r="T41" s="78">
        <f>SUMPRODUCT(LTA!F41:AJ41,LTA!F$101:AJ$101,LTA!F$105:AJ$105)</f>
        <v>102.49000000000001</v>
      </c>
      <c r="U41" s="78">
        <f>SUMPRODUCT(LTA!F41:AJ41,LTA!F$102:AJ$102,LTA!F$105:AJ$105)</f>
        <v>456.09000000000009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-145</v>
      </c>
      <c r="AA41" s="117">
        <f>STOA!J41</f>
        <v>4.4499999999999993</v>
      </c>
      <c r="AB41" s="117">
        <f>-STOA!P41</f>
        <v>0</v>
      </c>
      <c r="AC41">
        <f t="shared" si="0"/>
        <v>15.153060387052202</v>
      </c>
      <c r="AD41">
        <f t="shared" si="1"/>
        <v>1284.9212131801278</v>
      </c>
      <c r="AE41">
        <f>'IDT-1'!F41</f>
        <v>-101</v>
      </c>
      <c r="AF41" s="26"/>
      <c r="AG41">
        <f t="shared" si="2"/>
        <v>1183.9212131801278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-65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10.855488331892825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845.00828329371041</v>
      </c>
      <c r="P42" s="77">
        <v>37.437129494748135</v>
      </c>
      <c r="Q42" s="77">
        <v>23.650000000000002</v>
      </c>
      <c r="R42" s="80">
        <v>22.7</v>
      </c>
      <c r="S42" s="80">
        <v>0</v>
      </c>
      <c r="T42" s="78">
        <f>SUMPRODUCT(LTA!F42:AJ42,LTA!F$101:AJ$101,LTA!F$105:AJ$105)</f>
        <v>106.75</v>
      </c>
      <c r="U42" s="78">
        <f>SUMPRODUCT(LTA!F42:AJ42,LTA!F$102:AJ$102,LTA!F$105:AJ$105)</f>
        <v>463.12000000000006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-145</v>
      </c>
      <c r="AA42" s="117">
        <f>STOA!J42</f>
        <v>4.4499999999999993</v>
      </c>
      <c r="AB42" s="117">
        <f>-STOA!P42</f>
        <v>0</v>
      </c>
      <c r="AC42">
        <f t="shared" si="0"/>
        <v>15.098745434298159</v>
      </c>
      <c r="AD42">
        <f t="shared" si="1"/>
        <v>1298.8921556860535</v>
      </c>
      <c r="AE42">
        <f>'IDT-1'!F42</f>
        <v>-85</v>
      </c>
      <c r="AF42" s="26"/>
      <c r="AG42">
        <f t="shared" si="2"/>
        <v>1213.8921556860535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-55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10.855488331892825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843.3024972244616</v>
      </c>
      <c r="P43" s="77">
        <v>37.437129494748135</v>
      </c>
      <c r="Q43" s="77">
        <v>23.650000000000002</v>
      </c>
      <c r="R43" s="80">
        <v>22.7</v>
      </c>
      <c r="S43" s="80">
        <v>0</v>
      </c>
      <c r="T43" s="78">
        <f>SUMPRODUCT(LTA!F43:AJ43,LTA!F$101:AJ$101,LTA!F$105:AJ$105)</f>
        <v>109.58</v>
      </c>
      <c r="U43" s="78">
        <f>SUMPRODUCT(LTA!F43:AJ43,LTA!F$102:AJ$102,LTA!F$105:AJ$105)</f>
        <v>444.09000000000009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-141</v>
      </c>
      <c r="AA43" s="117">
        <f>STOA!J43</f>
        <v>4.4499999999999993</v>
      </c>
      <c r="AB43" s="117">
        <f>-STOA!P43</f>
        <v>0</v>
      </c>
      <c r="AC43">
        <f t="shared" si="0"/>
        <v>14.994443282021942</v>
      </c>
      <c r="AD43">
        <f t="shared" si="1"/>
        <v>1275.0906717690809</v>
      </c>
      <c r="AE43">
        <f>'IDT-1'!F43</f>
        <v>-49</v>
      </c>
      <c r="AF43" s="26"/>
      <c r="AG43">
        <f t="shared" si="2"/>
        <v>1226.0906717690809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-65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10.855488331892825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843.81188995721016</v>
      </c>
      <c r="P44" s="77">
        <v>37.437129494748135</v>
      </c>
      <c r="Q44" s="77">
        <v>23.650000000000002</v>
      </c>
      <c r="R44" s="80">
        <v>22.7</v>
      </c>
      <c r="S44" s="80">
        <v>0</v>
      </c>
      <c r="T44" s="78">
        <f>SUMPRODUCT(LTA!F44:AJ44,LTA!F$101:AJ$101,LTA!F$105:AJ$105)</f>
        <v>113.83</v>
      </c>
      <c r="U44" s="78">
        <f>SUMPRODUCT(LTA!F44:AJ44,LTA!F$102:AJ$102,LTA!F$105:AJ$105)</f>
        <v>447.5100000000001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-156</v>
      </c>
      <c r="AA44" s="117">
        <f>STOA!J44</f>
        <v>4.4499999999999993</v>
      </c>
      <c r="AB44" s="117">
        <f>-STOA!P44</f>
        <v>0</v>
      </c>
      <c r="AC44">
        <f t="shared" si="0"/>
        <v>15.155203213292079</v>
      </c>
      <c r="AD44">
        <f t="shared" si="1"/>
        <v>1273.1093045705593</v>
      </c>
      <c r="AE44">
        <f>'IDT-1'!F44</f>
        <v>-30</v>
      </c>
      <c r="AF44" s="26"/>
      <c r="AG44">
        <f t="shared" si="2"/>
        <v>1243.1093045705593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-60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10.855488331892825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828.81243265656667</v>
      </c>
      <c r="P45" s="77">
        <v>37.437129494748135</v>
      </c>
      <c r="Q45" s="77">
        <v>23.650000000000002</v>
      </c>
      <c r="R45" s="80">
        <v>22.7</v>
      </c>
      <c r="S45" s="80">
        <v>0</v>
      </c>
      <c r="T45" s="78">
        <f>SUMPRODUCT(LTA!F45:AJ45,LTA!F$101:AJ$101,LTA!F$105:AJ$105)</f>
        <v>113.94</v>
      </c>
      <c r="U45" s="78">
        <f>SUMPRODUCT(LTA!F45:AJ45,LTA!F$102:AJ$102,LTA!F$105:AJ$105)</f>
        <v>450.25000000000011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-182</v>
      </c>
      <c r="AA45" s="117">
        <f>STOA!J45</f>
        <v>4.4499999999999993</v>
      </c>
      <c r="AB45" s="117">
        <f>-STOA!P45</f>
        <v>0</v>
      </c>
      <c r="AC45">
        <f t="shared" si="0"/>
        <v>15.279119304623496</v>
      </c>
      <c r="AD45">
        <f t="shared" si="1"/>
        <v>1234.8359311785844</v>
      </c>
      <c r="AE45">
        <f>'IDT-1'!F45</f>
        <v>-8</v>
      </c>
      <c r="AF45" s="26"/>
      <c r="AG45">
        <f t="shared" si="2"/>
        <v>1226.8359311785844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10.855488331892825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823.57291604057639</v>
      </c>
      <c r="P46" s="77">
        <v>37.437129494748135</v>
      </c>
      <c r="Q46" s="77">
        <v>23.650000000000002</v>
      </c>
      <c r="R46" s="80">
        <v>22.7</v>
      </c>
      <c r="S46" s="80">
        <v>0</v>
      </c>
      <c r="T46" s="78">
        <f>SUMPRODUCT(LTA!F46:AJ46,LTA!F$101:AJ$101,LTA!F$105:AJ$105)</f>
        <v>115.23</v>
      </c>
      <c r="U46" s="78">
        <f>SUMPRODUCT(LTA!F46:AJ46,LTA!F$102:AJ$102,LTA!F$105:AJ$105)</f>
        <v>452.46000000000009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-199</v>
      </c>
      <c r="AA46" s="117">
        <f>STOA!J46</f>
        <v>4.4499999999999993</v>
      </c>
      <c r="AB46" s="117">
        <f>-STOA!P46</f>
        <v>0</v>
      </c>
      <c r="AC46">
        <f t="shared" si="0"/>
        <v>15.370349088669125</v>
      </c>
      <c r="AD46">
        <f t="shared" si="1"/>
        <v>1221.0051847785483</v>
      </c>
      <c r="AE46">
        <f>'IDT-1'!F46</f>
        <v>0</v>
      </c>
      <c r="AF46" s="26"/>
      <c r="AG46">
        <f t="shared" si="2"/>
        <v>1221.0051847785483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10.855488331892825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744.99600938117999</v>
      </c>
      <c r="P47" s="77">
        <v>37.437129494748135</v>
      </c>
      <c r="Q47" s="77">
        <v>23.650000000000002</v>
      </c>
      <c r="R47" s="80">
        <v>22.7</v>
      </c>
      <c r="S47" s="80">
        <v>0</v>
      </c>
      <c r="T47" s="78">
        <f>SUMPRODUCT(LTA!F47:AJ47,LTA!F$101:AJ$101,LTA!F$105:AJ$105)</f>
        <v>114.43</v>
      </c>
      <c r="U47" s="78">
        <f>SUMPRODUCT(LTA!F47:AJ47,LTA!F$102:AJ$102,LTA!F$105:AJ$105)</f>
        <v>451.16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4.3599999999999994</v>
      </c>
      <c r="AB47" s="117">
        <f>-STOA!P47</f>
        <v>0</v>
      </c>
      <c r="AC47">
        <f t="shared" si="0"/>
        <v>13.736275047758124</v>
      </c>
      <c r="AD47">
        <f t="shared" si="1"/>
        <v>1245.8723521600627</v>
      </c>
      <c r="AE47">
        <f>'IDT-1'!F47</f>
        <v>0</v>
      </c>
      <c r="AF47" s="26"/>
      <c r="AG47">
        <f t="shared" si="2"/>
        <v>1245.8723521600627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10.571667628390074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684.07056626194571</v>
      </c>
      <c r="P48" s="77">
        <v>37.437129494748135</v>
      </c>
      <c r="Q48" s="77">
        <v>23.650000000000002</v>
      </c>
      <c r="R48" s="80">
        <v>22.7</v>
      </c>
      <c r="S48" s="80">
        <v>0</v>
      </c>
      <c r="T48" s="78">
        <f>SUMPRODUCT(LTA!F48:AJ48,LTA!F$101:AJ$101,LTA!F$105:AJ$105)</f>
        <v>115.59</v>
      </c>
      <c r="U48" s="78">
        <f>SUMPRODUCT(LTA!F48:AJ48,LTA!F$102:AJ$102,LTA!F$105:AJ$105)</f>
        <v>451.52000000000004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4.3599999999999994</v>
      </c>
      <c r="AB48" s="117">
        <f>-STOA!P48</f>
        <v>0</v>
      </c>
      <c r="AC48">
        <f t="shared" si="0"/>
        <v>12.722712512397296</v>
      </c>
      <c r="AD48">
        <f t="shared" si="1"/>
        <v>1242.1966508726866</v>
      </c>
      <c r="AE48">
        <f>'IDT-1'!F48</f>
        <v>0</v>
      </c>
      <c r="AF48" s="26"/>
      <c r="AG48">
        <f t="shared" si="2"/>
        <v>1242.1966508726866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-95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10.571667628390074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622.23703351053575</v>
      </c>
      <c r="P49" s="77">
        <v>37.437129494748135</v>
      </c>
      <c r="Q49" s="77">
        <v>23.650000000000002</v>
      </c>
      <c r="R49" s="80">
        <v>22.7</v>
      </c>
      <c r="S49" s="80">
        <v>0</v>
      </c>
      <c r="T49" s="78">
        <f>SUMPRODUCT(LTA!F49:AJ49,LTA!F$101:AJ$101,LTA!F$105:AJ$105)</f>
        <v>115.99000000000001</v>
      </c>
      <c r="U49" s="78">
        <f>SUMPRODUCT(LTA!F49:AJ49,LTA!F$102:AJ$102,LTA!F$105:AJ$105)</f>
        <v>450.80000000000013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4.3599999999999994</v>
      </c>
      <c r="AB49" s="117">
        <f>-STOA!P49</f>
        <v>0</v>
      </c>
      <c r="AC49">
        <f t="shared" si="0"/>
        <v>11.687464410464143</v>
      </c>
      <c r="AD49">
        <f t="shared" si="1"/>
        <v>1236.0783662232097</v>
      </c>
      <c r="AE49">
        <f>'IDT-1'!F49</f>
        <v>0</v>
      </c>
      <c r="AF49" s="26"/>
      <c r="AG49">
        <f t="shared" si="2"/>
        <v>1236.0783662232097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-40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10.571667628390074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592.19482396859246</v>
      </c>
      <c r="P50" s="77">
        <v>37.437129494748135</v>
      </c>
      <c r="Q50" s="77">
        <v>23.650000000000002</v>
      </c>
      <c r="R50" s="80">
        <v>22.7</v>
      </c>
      <c r="S50" s="80">
        <v>0</v>
      </c>
      <c r="T50" s="78">
        <f>SUMPRODUCT(LTA!F50:AJ50,LTA!F$101:AJ$101,LTA!F$105:AJ$105)</f>
        <v>115.57</v>
      </c>
      <c r="U50" s="78">
        <f>SUMPRODUCT(LTA!F50:AJ50,LTA!F$102:AJ$102,LTA!F$105:AJ$105)</f>
        <v>449.48000000000008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4.3599999999999994</v>
      </c>
      <c r="AB50" s="117">
        <f>-STOA!P50</f>
        <v>0</v>
      </c>
      <c r="AC50">
        <f t="shared" si="0"/>
        <v>11.230218416051136</v>
      </c>
      <c r="AD50">
        <f t="shared" si="1"/>
        <v>1224.7534026756794</v>
      </c>
      <c r="AE50">
        <f>'IDT-1'!F50</f>
        <v>0</v>
      </c>
      <c r="AF50" s="26"/>
      <c r="AG50">
        <f t="shared" si="2"/>
        <v>1224.7534026756794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10.571667628390074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589.39977026459246</v>
      </c>
      <c r="P51" s="77">
        <v>37.437129494748135</v>
      </c>
      <c r="Q51" s="77">
        <v>23.650000000000002</v>
      </c>
      <c r="R51" s="80">
        <v>22.7</v>
      </c>
      <c r="S51" s="80">
        <v>0</v>
      </c>
      <c r="T51" s="78">
        <f>SUMPRODUCT(LTA!F51:AJ51,LTA!F$101:AJ$101,LTA!F$105:AJ$105)</f>
        <v>115.17</v>
      </c>
      <c r="U51" s="78">
        <f>SUMPRODUCT(LTA!F51:AJ51,LTA!F$102:AJ$102,LTA!F$105:AJ$105)</f>
        <v>449.89000000000004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4.3599999999999994</v>
      </c>
      <c r="AB51" s="117">
        <f>-STOA!P51</f>
        <v>0</v>
      </c>
      <c r="AC51">
        <f t="shared" si="0"/>
        <v>11.116928668233982</v>
      </c>
      <c r="AD51">
        <f t="shared" si="1"/>
        <v>1232.0816387194964</v>
      </c>
      <c r="AE51">
        <f>'IDT-1'!F51</f>
        <v>0</v>
      </c>
      <c r="AF51" s="26"/>
      <c r="AG51">
        <f t="shared" si="2"/>
        <v>1232.0816387194964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10.571667628390074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558.56268598315341</v>
      </c>
      <c r="P52" s="77">
        <v>37.437129494748135</v>
      </c>
      <c r="Q52" s="77">
        <v>23.650000000000002</v>
      </c>
      <c r="R52" s="80">
        <v>22.7</v>
      </c>
      <c r="S52" s="80">
        <v>0</v>
      </c>
      <c r="T52" s="78">
        <f>SUMPRODUCT(LTA!F52:AJ52,LTA!F$101:AJ$101,LTA!F$105:AJ$105)</f>
        <v>114.60000000000001</v>
      </c>
      <c r="U52" s="78">
        <f>SUMPRODUCT(LTA!F52:AJ52,LTA!F$102:AJ$102,LTA!F$105:AJ$105)</f>
        <v>448.31000000000006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4.3599999999999994</v>
      </c>
      <c r="AB52" s="117">
        <f>-STOA!P52</f>
        <v>0</v>
      </c>
      <c r="AC52">
        <f t="shared" si="0"/>
        <v>10.737861051335367</v>
      </c>
      <c r="AD52">
        <f t="shared" si="1"/>
        <v>1209.4736220549562</v>
      </c>
      <c r="AE52">
        <f>'IDT-1'!F52</f>
        <v>0</v>
      </c>
      <c r="AF52" s="26"/>
      <c r="AG52">
        <f t="shared" si="2"/>
        <v>1209.4736220549562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6.7064073866815885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555.81275507135342</v>
      </c>
      <c r="P53" s="77">
        <v>37.437129494748135</v>
      </c>
      <c r="Q53" s="77">
        <v>23.650000000000002</v>
      </c>
      <c r="R53" s="80">
        <v>22.7</v>
      </c>
      <c r="S53" s="80">
        <v>0</v>
      </c>
      <c r="T53" s="78">
        <f>SUMPRODUCT(LTA!F53:AJ53,LTA!F$101:AJ$101,LTA!F$105:AJ$105)</f>
        <v>114.65</v>
      </c>
      <c r="U53" s="78">
        <f>SUMPRODUCT(LTA!F53:AJ53,LTA!F$102:AJ$102,LTA!F$105:AJ$105)</f>
        <v>447.56000000000006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4.3599999999999994</v>
      </c>
      <c r="AB53" s="117">
        <f>-STOA!P53</f>
        <v>0</v>
      </c>
      <c r="AC53">
        <f t="shared" si="0"/>
        <v>10.673487369184491</v>
      </c>
      <c r="AD53">
        <f t="shared" si="1"/>
        <v>1202.2228045835986</v>
      </c>
      <c r="AE53">
        <f>'IDT-1'!F53</f>
        <v>0</v>
      </c>
      <c r="AF53" s="26"/>
      <c r="AG53">
        <f t="shared" si="2"/>
        <v>1202.2228045835986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6.5145323741007184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555.80729444127451</v>
      </c>
      <c r="P54" s="77">
        <v>37.437129494748135</v>
      </c>
      <c r="Q54" s="77">
        <v>23.650000000000002</v>
      </c>
      <c r="R54" s="80">
        <v>22.7</v>
      </c>
      <c r="S54" s="80">
        <v>0</v>
      </c>
      <c r="T54" s="78">
        <f>SUMPRODUCT(LTA!F54:AJ54,LTA!F$101:AJ$101,LTA!F$105:AJ$105)</f>
        <v>114.67</v>
      </c>
      <c r="U54" s="78">
        <f>SUMPRODUCT(LTA!F54:AJ54,LTA!F$102:AJ$102,LTA!F$105:AJ$105)</f>
        <v>446.97000000000008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4.3599999999999994</v>
      </c>
      <c r="AB54" s="117">
        <f>-STOA!P54</f>
        <v>0</v>
      </c>
      <c r="AC54">
        <f t="shared" si="0"/>
        <v>10.844297365972992</v>
      </c>
      <c r="AD54">
        <f t="shared" si="1"/>
        <v>1181.2846589441504</v>
      </c>
      <c r="AE54">
        <f>'IDT-1'!F54</f>
        <v>0</v>
      </c>
      <c r="AF54" s="26"/>
      <c r="AG54">
        <f t="shared" si="2"/>
        <v>1181.2846589441504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-20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10.274147891392259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497.77948830602833</v>
      </c>
      <c r="P55" s="77">
        <v>9.6390607034980018</v>
      </c>
      <c r="Q55" s="77">
        <v>7.7100000000000009</v>
      </c>
      <c r="R55" s="80">
        <v>22.7</v>
      </c>
      <c r="S55" s="80">
        <v>0</v>
      </c>
      <c r="T55" s="78">
        <f>SUMPRODUCT(LTA!F55:AJ55,LTA!F$101:AJ$101,LTA!F$105:AJ$105)</f>
        <v>114.74000000000001</v>
      </c>
      <c r="U55" s="78">
        <f>SUMPRODUCT(LTA!F55:AJ55,LTA!F$102:AJ$102,LTA!F$105:AJ$105)</f>
        <v>448.95000000000005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-37</v>
      </c>
      <c r="AA55" s="117">
        <f>STOA!J55</f>
        <v>4.2699999999999996</v>
      </c>
      <c r="AB55" s="117">
        <f>-STOA!P55</f>
        <v>0</v>
      </c>
      <c r="AC55">
        <f t="shared" si="0"/>
        <v>10.150018451049311</v>
      </c>
      <c r="AD55">
        <f t="shared" si="1"/>
        <v>1068.9326784498692</v>
      </c>
      <c r="AE55">
        <f>'IDT-1'!F55</f>
        <v>0</v>
      </c>
      <c r="AF55" s="26"/>
      <c r="AG55">
        <f t="shared" si="2"/>
        <v>1068.9326784498692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10.287026870846576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497.77948830602833</v>
      </c>
      <c r="P56" s="77">
        <v>9.6390607034980018</v>
      </c>
      <c r="Q56" s="77">
        <v>7.7100000000000009</v>
      </c>
      <c r="R56" s="80">
        <v>22.7</v>
      </c>
      <c r="S56" s="80">
        <v>0</v>
      </c>
      <c r="T56" s="78">
        <f>SUMPRODUCT(LTA!F56:AJ56,LTA!F$101:AJ$101,LTA!F$105:AJ$105)</f>
        <v>115.22</v>
      </c>
      <c r="U56" s="78">
        <f>SUMPRODUCT(LTA!F56:AJ56,LTA!F$102:AJ$102,LTA!F$105:AJ$105)</f>
        <v>448.37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-65</v>
      </c>
      <c r="AA56" s="117">
        <f>STOA!J56</f>
        <v>4.2699999999999996</v>
      </c>
      <c r="AB56" s="117">
        <f>-STOA!P56</f>
        <v>0</v>
      </c>
      <c r="AC56">
        <f t="shared" si="0"/>
        <v>10.39783935668998</v>
      </c>
      <c r="AD56">
        <f t="shared" si="1"/>
        <v>1040.5977365236831</v>
      </c>
      <c r="AE56">
        <f>'IDT-1'!F56</f>
        <v>0</v>
      </c>
      <c r="AF56" s="26"/>
      <c r="AG56">
        <f t="shared" si="2"/>
        <v>1040.5977365236831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10.287026870846576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497.72028100570805</v>
      </c>
      <c r="P57" s="77">
        <v>9.6390607034980018</v>
      </c>
      <c r="Q57" s="77">
        <v>7.7100000000000009</v>
      </c>
      <c r="R57" s="80">
        <v>22.7</v>
      </c>
      <c r="S57" s="80">
        <v>0</v>
      </c>
      <c r="T57" s="78">
        <f>SUMPRODUCT(LTA!F57:AJ57,LTA!F$101:AJ$101,LTA!F$105:AJ$105)</f>
        <v>115.67</v>
      </c>
      <c r="U57" s="78">
        <f>SUMPRODUCT(LTA!F57:AJ57,LTA!F$102:AJ$102,LTA!F$105:AJ$105)</f>
        <v>448.17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-12</v>
      </c>
      <c r="AA57" s="117">
        <f>STOA!J57</f>
        <v>4.2699999999999996</v>
      </c>
      <c r="AB57" s="117">
        <f>-STOA!P57</f>
        <v>0</v>
      </c>
      <c r="AC57">
        <f t="shared" si="0"/>
        <v>10.183473573770808</v>
      </c>
      <c r="AD57">
        <f t="shared" si="1"/>
        <v>1122.922895006282</v>
      </c>
      <c r="AE57">
        <f>'IDT-1'!F57</f>
        <v>0</v>
      </c>
      <c r="AF57" s="26"/>
      <c r="AG57">
        <f t="shared" si="2"/>
        <v>1122.922895006282</v>
      </c>
      <c r="AI57" s="75">
        <f>PXIL!J57</f>
        <v>0</v>
      </c>
      <c r="AJ57" s="75">
        <f>PXIL!P57</f>
        <v>0</v>
      </c>
      <c r="AK57" s="75">
        <f>RTM_IEX!J57</f>
        <v>28.92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10.287026870846576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531.70052946180613</v>
      </c>
      <c r="P58" s="77">
        <v>9.6390607034980018</v>
      </c>
      <c r="Q58" s="77">
        <v>7.7100000000000009</v>
      </c>
      <c r="R58" s="80">
        <v>22.7</v>
      </c>
      <c r="S58" s="80">
        <v>0</v>
      </c>
      <c r="T58" s="78">
        <f>SUMPRODUCT(LTA!F58:AJ58,LTA!F$101:AJ$101,LTA!F$105:AJ$105)</f>
        <v>116.01</v>
      </c>
      <c r="U58" s="78">
        <f>SUMPRODUCT(LTA!F58:AJ58,LTA!F$102:AJ$102,LTA!F$105:AJ$105)</f>
        <v>445.47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4.2699999999999996</v>
      </c>
      <c r="AB58" s="117">
        <f>-STOA!P58</f>
        <v>0</v>
      </c>
      <c r="AC58">
        <f t="shared" si="0"/>
        <v>10.270274229918126</v>
      </c>
      <c r="AD58">
        <f t="shared" si="1"/>
        <v>1156.8063428062326</v>
      </c>
      <c r="AE58">
        <f>'IDT-1'!F58</f>
        <v>0</v>
      </c>
      <c r="AF58" s="26"/>
      <c r="AG58">
        <f t="shared" si="2"/>
        <v>1156.8063428062326</v>
      </c>
      <c r="AI58" s="75">
        <f>PXIL!J58</f>
        <v>0</v>
      </c>
      <c r="AJ58" s="75">
        <f>PXIL!P58</f>
        <v>0</v>
      </c>
      <c r="AK58" s="75">
        <f>RTM_IEX!J58</f>
        <v>19.27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10.287026870846576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540.77872747615118</v>
      </c>
      <c r="P59" s="77">
        <v>37.437129494748135</v>
      </c>
      <c r="Q59" s="77">
        <v>23.650000000000002</v>
      </c>
      <c r="R59" s="80">
        <v>22.7</v>
      </c>
      <c r="S59" s="80">
        <v>0</v>
      </c>
      <c r="T59" s="78">
        <f>SUMPRODUCT(LTA!F59:AJ59,LTA!F$101:AJ$101,LTA!F$105:AJ$105)</f>
        <v>104.28999999999999</v>
      </c>
      <c r="U59" s="78">
        <f>SUMPRODUCT(LTA!F59:AJ59,LTA!F$102:AJ$102,LTA!F$105:AJ$105)</f>
        <v>440.47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-6</v>
      </c>
      <c r="AA59" s="117">
        <f>STOA!J59</f>
        <v>4.3599999999999994</v>
      </c>
      <c r="AB59" s="117">
        <f>-STOA!P59</f>
        <v>0</v>
      </c>
      <c r="AC59">
        <f t="shared" si="0"/>
        <v>10.605578055773464</v>
      </c>
      <c r="AD59">
        <f t="shared" si="1"/>
        <v>1152.3873057859721</v>
      </c>
      <c r="AE59">
        <f>'IDT-1'!F59</f>
        <v>0</v>
      </c>
      <c r="AF59" s="26"/>
      <c r="AG59">
        <f t="shared" si="2"/>
        <v>1152.3873057859721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10.287026870846576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543.84429723355117</v>
      </c>
      <c r="P60" s="77">
        <v>37.437129494748135</v>
      </c>
      <c r="Q60" s="77">
        <v>23.650000000000002</v>
      </c>
      <c r="R60" s="80">
        <v>22.7</v>
      </c>
      <c r="S60" s="80">
        <v>0</v>
      </c>
      <c r="T60" s="78">
        <f>SUMPRODUCT(LTA!F60:AJ60,LTA!F$101:AJ$101,LTA!F$105:AJ$105)</f>
        <v>104.5</v>
      </c>
      <c r="U60" s="78">
        <f>SUMPRODUCT(LTA!F60:AJ60,LTA!F$102:AJ$102,LTA!F$105:AJ$105)</f>
        <v>433.85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4.3599999999999994</v>
      </c>
      <c r="AB60" s="117">
        <f>-STOA!P60</f>
        <v>0</v>
      </c>
      <c r="AC60">
        <f t="shared" si="0"/>
        <v>10.478487666894436</v>
      </c>
      <c r="AD60">
        <f t="shared" si="1"/>
        <v>1160.1699659322514</v>
      </c>
      <c r="AE60">
        <f>'IDT-1'!F60</f>
        <v>0</v>
      </c>
      <c r="AF60" s="26"/>
      <c r="AG60">
        <f t="shared" si="2"/>
        <v>1160.1699659322514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10.287026870846576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543.84429723355117</v>
      </c>
      <c r="P61" s="77">
        <v>37.437129494748135</v>
      </c>
      <c r="Q61" s="77">
        <v>23.650000000000002</v>
      </c>
      <c r="R61" s="80">
        <v>22.7</v>
      </c>
      <c r="S61" s="80">
        <v>0</v>
      </c>
      <c r="T61" s="78">
        <f>SUMPRODUCT(LTA!F61:AJ61,LTA!F$101:AJ$101,LTA!F$105:AJ$105)</f>
        <v>103.12</v>
      </c>
      <c r="U61" s="78">
        <f>SUMPRODUCT(LTA!F61:AJ61,LTA!F$102:AJ$102,LTA!F$105:AJ$105)</f>
        <v>424.84000000000003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4.3599999999999994</v>
      </c>
      <c r="AB61" s="117">
        <f>-STOA!P61</f>
        <v>0</v>
      </c>
      <c r="AC61">
        <f t="shared" si="0"/>
        <v>10.425522391672482</v>
      </c>
      <c r="AD61">
        <f t="shared" si="1"/>
        <v>1174.2929312074732</v>
      </c>
      <c r="AE61">
        <f>'IDT-1'!F61</f>
        <v>0</v>
      </c>
      <c r="AF61" s="26"/>
      <c r="AG61">
        <f t="shared" si="2"/>
        <v>1174.2929312074732</v>
      </c>
      <c r="AI61" s="75">
        <f>PXIL!J61</f>
        <v>0</v>
      </c>
      <c r="AJ61" s="75">
        <f>PXIL!P61</f>
        <v>0</v>
      </c>
      <c r="AK61" s="75">
        <f>RTM_IEX!J61</f>
        <v>14.46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10.287026870846576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557.64072681772325</v>
      </c>
      <c r="P62" s="77">
        <v>37.437129494748135</v>
      </c>
      <c r="Q62" s="77">
        <v>23.650000000000002</v>
      </c>
      <c r="R62" s="80">
        <v>22.7</v>
      </c>
      <c r="S62" s="80">
        <v>0</v>
      </c>
      <c r="T62" s="78">
        <f>SUMPRODUCT(LTA!F62:AJ62,LTA!F$101:AJ$101,LTA!F$105:AJ$105)</f>
        <v>100.61</v>
      </c>
      <c r="U62" s="78">
        <f>SUMPRODUCT(LTA!F62:AJ62,LTA!F$102:AJ$102,LTA!F$105:AJ$105)</f>
        <v>414.78000000000003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4.3599999999999994</v>
      </c>
      <c r="AB62" s="117">
        <f>-STOA!P62</f>
        <v>0</v>
      </c>
      <c r="AC62">
        <f t="shared" si="0"/>
        <v>10.478730972013198</v>
      </c>
      <c r="AD62">
        <f t="shared" si="1"/>
        <v>1180.2861522113046</v>
      </c>
      <c r="AE62">
        <f>'IDT-1'!F62</f>
        <v>0</v>
      </c>
      <c r="AF62" s="26"/>
      <c r="AG62">
        <f t="shared" si="2"/>
        <v>1180.2861522113046</v>
      </c>
      <c r="AI62" s="75">
        <f>PXIL!J62</f>
        <v>0</v>
      </c>
      <c r="AJ62" s="75">
        <f>PXIL!P62</f>
        <v>0</v>
      </c>
      <c r="AK62" s="75">
        <f>RTM_IEX!J62</f>
        <v>19.28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10.287026870846576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583.03516099719616</v>
      </c>
      <c r="P63" s="77">
        <v>37.437129494748135</v>
      </c>
      <c r="Q63" s="77">
        <v>23.650000000000002</v>
      </c>
      <c r="R63" s="80">
        <v>22.7</v>
      </c>
      <c r="S63" s="80">
        <v>0</v>
      </c>
      <c r="T63" s="78">
        <f>SUMPRODUCT(LTA!F63:AJ63,LTA!F$101:AJ$101,LTA!F$105:AJ$105)</f>
        <v>96.65</v>
      </c>
      <c r="U63" s="78">
        <f>SUMPRODUCT(LTA!F63:AJ63,LTA!F$102:AJ$102,LTA!F$105:AJ$105)</f>
        <v>399.18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4.3599999999999994</v>
      </c>
      <c r="AB63" s="117">
        <f>-STOA!P63</f>
        <v>0</v>
      </c>
      <c r="AC63">
        <f t="shared" si="0"/>
        <v>10.537972543236465</v>
      </c>
      <c r="AD63">
        <f t="shared" si="1"/>
        <v>1146.7813448195543</v>
      </c>
      <c r="AE63">
        <f>'IDT-1'!F63</f>
        <v>0</v>
      </c>
      <c r="AF63" s="26"/>
      <c r="AG63">
        <f t="shared" si="2"/>
        <v>1146.7813448195543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10.287026870846576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640.86994648345842</v>
      </c>
      <c r="P64" s="77">
        <v>37.437129494748135</v>
      </c>
      <c r="Q64" s="77">
        <v>23.650000000000002</v>
      </c>
      <c r="R64" s="80">
        <v>22.7</v>
      </c>
      <c r="S64" s="80">
        <v>0</v>
      </c>
      <c r="T64" s="78">
        <f>SUMPRODUCT(LTA!F64:AJ64,LTA!F$101:AJ$101,LTA!F$105:AJ$105)</f>
        <v>90.7</v>
      </c>
      <c r="U64" s="78">
        <f>SUMPRODUCT(LTA!F64:AJ64,LTA!F$102:AJ$102,LTA!F$105:AJ$105)</f>
        <v>393.89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4.3599999999999994</v>
      </c>
      <c r="AB64" s="117">
        <f>-STOA!P64</f>
        <v>0</v>
      </c>
      <c r="AC64">
        <f t="shared" si="0"/>
        <v>11.391913031625341</v>
      </c>
      <c r="AD64">
        <f t="shared" si="1"/>
        <v>1142.5221898174277</v>
      </c>
      <c r="AE64">
        <f>'IDT-1'!F64</f>
        <v>0</v>
      </c>
      <c r="AF64" s="26"/>
      <c r="AG64">
        <f t="shared" si="2"/>
        <v>1142.5221898174277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-70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10.287026870846576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678.99336710268415</v>
      </c>
      <c r="P65" s="77">
        <v>37.437129494748135</v>
      </c>
      <c r="Q65" s="77">
        <v>23.650000000000002</v>
      </c>
      <c r="R65" s="80">
        <v>22.7</v>
      </c>
      <c r="S65" s="80">
        <v>0</v>
      </c>
      <c r="T65" s="78">
        <f>SUMPRODUCT(LTA!F65:AJ65,LTA!F$101:AJ$101,LTA!F$105:AJ$105)</f>
        <v>86.070000000000007</v>
      </c>
      <c r="U65" s="78">
        <f>SUMPRODUCT(LTA!F65:AJ65,LTA!F$102:AJ$102,LTA!F$105:AJ$105)</f>
        <v>388.26000000000005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-69.400000000000006</v>
      </c>
      <c r="AA65" s="117">
        <f>STOA!J65</f>
        <v>4.3599999999999994</v>
      </c>
      <c r="AB65" s="117">
        <f>-STOA!P65</f>
        <v>0</v>
      </c>
      <c r="AC65">
        <f t="shared" si="0"/>
        <v>11.631784256561209</v>
      </c>
      <c r="AD65">
        <f t="shared" si="1"/>
        <v>1170.7457392117176</v>
      </c>
      <c r="AE65">
        <f>'IDT-1'!F65</f>
        <v>-16.722000000000001</v>
      </c>
      <c r="AF65" s="26"/>
      <c r="AG65">
        <f t="shared" si="2"/>
        <v>1154.0237392117176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10.287026870846576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683.52218787818413</v>
      </c>
      <c r="P66" s="77">
        <v>37.437129494748135</v>
      </c>
      <c r="Q66" s="77">
        <v>23.650000000000002</v>
      </c>
      <c r="R66" s="80">
        <v>22.7</v>
      </c>
      <c r="S66" s="80">
        <v>0</v>
      </c>
      <c r="T66" s="78">
        <f>SUMPRODUCT(LTA!F66:AJ66,LTA!F$101:AJ$101,LTA!F$105:AJ$105)</f>
        <v>83.23</v>
      </c>
      <c r="U66" s="78">
        <f>SUMPRODUCT(LTA!F66:AJ66,LTA!F$102:AJ$102,LTA!F$105:AJ$105)</f>
        <v>382.14000000000004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4.3599999999999994</v>
      </c>
      <c r="AB66" s="117">
        <f>-STOA!P66</f>
        <v>0</v>
      </c>
      <c r="AC66">
        <f t="shared" si="0"/>
        <v>11.083185359611598</v>
      </c>
      <c r="AD66">
        <f t="shared" si="1"/>
        <v>1224.2631588841671</v>
      </c>
      <c r="AE66">
        <f>'IDT-1'!F66</f>
        <v>-62</v>
      </c>
      <c r="AF66" s="26"/>
      <c r="AG66">
        <f t="shared" si="2"/>
        <v>1162.2631588841671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-12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10.287026870846576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741.64074517017173</v>
      </c>
      <c r="P67" s="77">
        <v>37.437129494748135</v>
      </c>
      <c r="Q67" s="77">
        <v>23.650000000000002</v>
      </c>
      <c r="R67" s="80">
        <v>22.7</v>
      </c>
      <c r="S67" s="80">
        <v>0</v>
      </c>
      <c r="T67" s="78">
        <f>SUMPRODUCT(LTA!F67:AJ67,LTA!F$101:AJ$101,LTA!F$105:AJ$105)</f>
        <v>76.960000000000008</v>
      </c>
      <c r="U67" s="78">
        <f>SUMPRODUCT(LTA!F67:AJ67,LTA!F$102:AJ$102,LTA!F$105:AJ$105)</f>
        <v>374.70000000000005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-46</v>
      </c>
      <c r="AA67" s="117">
        <f>STOA!J67</f>
        <v>4.4499999999999993</v>
      </c>
      <c r="AB67" s="117">
        <f>-STOA!P67</f>
        <v>0</v>
      </c>
      <c r="AC67">
        <f t="shared" si="0"/>
        <v>12.415854181133795</v>
      </c>
      <c r="AD67">
        <f t="shared" si="1"/>
        <v>1161.429047354633</v>
      </c>
      <c r="AE67">
        <f>'IDT-1'!F67</f>
        <v>0</v>
      </c>
      <c r="AF67" s="26"/>
      <c r="AG67">
        <f t="shared" si="2"/>
        <v>1161.429047354633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-72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10.287026870846576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812.2797329533754</v>
      </c>
      <c r="P68" s="77">
        <v>37.437129494748135</v>
      </c>
      <c r="Q68" s="77">
        <v>23.650000000000002</v>
      </c>
      <c r="R68" s="80">
        <v>22.7</v>
      </c>
      <c r="S68" s="80">
        <v>0</v>
      </c>
      <c r="T68" s="78">
        <f>SUMPRODUCT(LTA!F68:AJ68,LTA!F$101:AJ$101,LTA!F$105:AJ$105)</f>
        <v>67.95</v>
      </c>
      <c r="U68" s="78">
        <f>SUMPRODUCT(LTA!F68:AJ68,LTA!F$102:AJ$102,LTA!F$105:AJ$105)</f>
        <v>390.87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-175</v>
      </c>
      <c r="AA68" s="117">
        <f>STOA!J68</f>
        <v>4.4499999999999993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13.606538542391121</v>
      </c>
      <c r="AD68">
        <f t="shared" ref="AD68:AD98" si="4">SUM(B68:AB68,AI68:AR68)-AC68</f>
        <v>1181.0373507765792</v>
      </c>
      <c r="AE68">
        <f>'IDT-1'!F68</f>
        <v>-10</v>
      </c>
      <c r="AF68" s="26"/>
      <c r="AG68">
        <f t="shared" ref="AG68:AG98" si="5">SUM(AD68:AF68)</f>
        <v>1171.0373507765792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10.287026870846576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814.03253889966288</v>
      </c>
      <c r="P69" s="77">
        <v>37.437129494748135</v>
      </c>
      <c r="Q69" s="77">
        <v>23.650000000000002</v>
      </c>
      <c r="R69" s="80">
        <v>22.7</v>
      </c>
      <c r="S69" s="80">
        <v>0</v>
      </c>
      <c r="T69" s="78">
        <f>SUMPRODUCT(LTA!F69:AJ69,LTA!F$101:AJ$101,LTA!F$105:AJ$105)</f>
        <v>57.65</v>
      </c>
      <c r="U69" s="78">
        <f>SUMPRODUCT(LTA!F69:AJ69,LTA!F$102:AJ$102,LTA!F$105:AJ$105)</f>
        <v>380.72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-106</v>
      </c>
      <c r="AA69" s="117">
        <f>STOA!J69</f>
        <v>4.4499999999999993</v>
      </c>
      <c r="AB69" s="117">
        <f>-STOA!P69</f>
        <v>0</v>
      </c>
      <c r="AC69">
        <f t="shared" si="3"/>
        <v>13.08390843568697</v>
      </c>
      <c r="AD69">
        <f t="shared" si="4"/>
        <v>1260.7827868295708</v>
      </c>
      <c r="AE69">
        <f>'IDT-1'!F69</f>
        <v>-92</v>
      </c>
      <c r="AF69" s="26"/>
      <c r="AG69">
        <f t="shared" si="5"/>
        <v>1168.7827868295708</v>
      </c>
      <c r="AI69" s="75">
        <f>PXIL!J69</f>
        <v>0</v>
      </c>
      <c r="AJ69" s="75">
        <f>PXIL!P69</f>
        <v>0</v>
      </c>
      <c r="AK69" s="75">
        <f>RTM_IEX!J69</f>
        <v>28.92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6.5244028776978418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814.03253889966288</v>
      </c>
      <c r="P70" s="77">
        <v>37.437129494748135</v>
      </c>
      <c r="Q70" s="77">
        <v>23.650000000000002</v>
      </c>
      <c r="R70" s="80">
        <v>18.2</v>
      </c>
      <c r="S70" s="80">
        <v>0</v>
      </c>
      <c r="T70" s="78">
        <f>SUMPRODUCT(LTA!F70:AJ70,LTA!F$101:AJ$101,LTA!F$105:AJ$105)</f>
        <v>49.940000000000005</v>
      </c>
      <c r="U70" s="78">
        <f>SUMPRODUCT(LTA!F70:AJ70,LTA!F$102:AJ$102,LTA!F$105:AJ$105)</f>
        <v>372.78000000000003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4.4499999999999993</v>
      </c>
      <c r="AB70" s="117">
        <f>-STOA!P70</f>
        <v>0</v>
      </c>
      <c r="AC70">
        <f t="shared" si="3"/>
        <v>11.93239582719456</v>
      </c>
      <c r="AD70">
        <f t="shared" si="4"/>
        <v>1344.0216754449145</v>
      </c>
      <c r="AE70">
        <f>'IDT-1'!F70</f>
        <v>-171.977</v>
      </c>
      <c r="AF70" s="26"/>
      <c r="AG70">
        <f t="shared" si="5"/>
        <v>1172.0446754449144</v>
      </c>
      <c r="AI70" s="75">
        <f>PXIL!J70</f>
        <v>0</v>
      </c>
      <c r="AJ70" s="75">
        <f>PXIL!P70</f>
        <v>0</v>
      </c>
      <c r="AK70" s="75">
        <f>RTM_IEX!J70</f>
        <v>28.92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6.5244028776978418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819.20995330060214</v>
      </c>
      <c r="P71" s="77">
        <v>37.437129494748135</v>
      </c>
      <c r="Q71" s="77">
        <v>23.650000000000002</v>
      </c>
      <c r="R71" s="80">
        <v>14.67</v>
      </c>
      <c r="S71" s="80">
        <v>0</v>
      </c>
      <c r="T71" s="78">
        <f>SUMPRODUCT(LTA!F71:AJ71,LTA!F$101:AJ$101,LTA!F$105:AJ$105)</f>
        <v>42.64</v>
      </c>
      <c r="U71" s="78">
        <f>SUMPRODUCT(LTA!F71:AJ71,LTA!F$102:AJ$102,LTA!F$105:AJ$105)</f>
        <v>364.35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4.54</v>
      </c>
      <c r="AB71" s="117">
        <f>-STOA!P71</f>
        <v>0</v>
      </c>
      <c r="AC71">
        <f t="shared" si="3"/>
        <v>11.826157073922824</v>
      </c>
      <c r="AD71">
        <f t="shared" si="4"/>
        <v>1332.0553285991252</v>
      </c>
      <c r="AE71">
        <f>'IDT-1'!F71</f>
        <v>-158.78900000000002</v>
      </c>
      <c r="AF71" s="26"/>
      <c r="AG71">
        <f t="shared" si="5"/>
        <v>1173.2663285991252</v>
      </c>
      <c r="AI71" s="75">
        <f>PXIL!J71</f>
        <v>0</v>
      </c>
      <c r="AJ71" s="75">
        <f>PXIL!P71</f>
        <v>0</v>
      </c>
      <c r="AK71" s="75">
        <f>RTM_IEX!J71</f>
        <v>30.84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10.287026870846576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825.68127336642578</v>
      </c>
      <c r="P72" s="77">
        <v>37.437129494748135</v>
      </c>
      <c r="Q72" s="77">
        <v>23.650000000000002</v>
      </c>
      <c r="R72" s="80">
        <v>13.199999999999998</v>
      </c>
      <c r="S72" s="80">
        <v>0</v>
      </c>
      <c r="T72" s="78">
        <f>SUMPRODUCT(LTA!F72:AJ72,LTA!F$101:AJ$101,LTA!F$105:AJ$105)</f>
        <v>29.96</v>
      </c>
      <c r="U72" s="78">
        <f>SUMPRODUCT(LTA!F72:AJ72,LTA!F$102:AJ$102,LTA!F$105:AJ$105)</f>
        <v>356.16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-25</v>
      </c>
      <c r="AA72" s="117">
        <f>STOA!J72</f>
        <v>4.54</v>
      </c>
      <c r="AB72" s="117">
        <f>-STOA!P72</f>
        <v>0</v>
      </c>
      <c r="AC72">
        <f t="shared" si="3"/>
        <v>11.967096969696666</v>
      </c>
      <c r="AD72">
        <f t="shared" si="4"/>
        <v>1297.7083327623238</v>
      </c>
      <c r="AE72">
        <f>'IDT-1'!F72</f>
        <v>-121.578</v>
      </c>
      <c r="AF72" s="26"/>
      <c r="AG72">
        <f t="shared" si="5"/>
        <v>1176.1303327623239</v>
      </c>
      <c r="AI72" s="75">
        <f>PXIL!J72</f>
        <v>0</v>
      </c>
      <c r="AJ72" s="75">
        <f>PXIL!P72</f>
        <v>0</v>
      </c>
      <c r="AK72" s="75">
        <f>RTM_IEX!J72</f>
        <v>33.74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10.287026870846576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828.91112728230326</v>
      </c>
      <c r="P73" s="77">
        <v>37.437129494748135</v>
      </c>
      <c r="Q73" s="77">
        <v>23.650000000000002</v>
      </c>
      <c r="R73" s="80">
        <v>7.6100000000000012</v>
      </c>
      <c r="S73" s="80">
        <v>0</v>
      </c>
      <c r="T73" s="78">
        <f>SUMPRODUCT(LTA!F73:AJ73,LTA!F$101:AJ$101,LTA!F$105:AJ$105)</f>
        <v>22.65</v>
      </c>
      <c r="U73" s="78">
        <f>SUMPRODUCT(LTA!F73:AJ73,LTA!F$102:AJ$102,LTA!F$105:AJ$105)</f>
        <v>349.02000000000004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-25</v>
      </c>
      <c r="AA73" s="117">
        <f>STOA!J73</f>
        <v>4.54</v>
      </c>
      <c r="AB73" s="117">
        <f>-STOA!P73</f>
        <v>0</v>
      </c>
      <c r="AC73">
        <f t="shared" si="3"/>
        <v>11.776751684156386</v>
      </c>
      <c r="AD73">
        <f t="shared" si="4"/>
        <v>1276.2685319637417</v>
      </c>
      <c r="AE73">
        <f>'IDT-1'!F73</f>
        <v>-118.25200000000001</v>
      </c>
      <c r="AF73" s="26"/>
      <c r="AG73">
        <f t="shared" si="5"/>
        <v>1158.0165319637417</v>
      </c>
      <c r="AI73" s="75">
        <f>PXIL!J73</f>
        <v>0</v>
      </c>
      <c r="AJ73" s="75">
        <f>PXIL!P73</f>
        <v>0</v>
      </c>
      <c r="AK73" s="75">
        <f>RTM_IEX!J73</f>
        <v>28.92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5.9763657274295561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844.11002311420327</v>
      </c>
      <c r="P74" s="77">
        <v>37.437129494748135</v>
      </c>
      <c r="Q74" s="77">
        <v>23.650000000000002</v>
      </c>
      <c r="R74" s="80">
        <v>2.7330571108622626</v>
      </c>
      <c r="S74" s="80">
        <v>0</v>
      </c>
      <c r="T74" s="78">
        <f>SUMPRODUCT(LTA!F74:AJ74,LTA!F$101:AJ$101,LTA!F$105:AJ$105)</f>
        <v>15.02</v>
      </c>
      <c r="U74" s="78">
        <f>SUMPRODUCT(LTA!F74:AJ74,LTA!F$102:AJ$102,LTA!F$105:AJ$105)</f>
        <v>343.57000000000005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-25</v>
      </c>
      <c r="AA74" s="117">
        <f>STOA!J74</f>
        <v>4.54</v>
      </c>
      <c r="AB74" s="117">
        <f>-STOA!P74</f>
        <v>0</v>
      </c>
      <c r="AC74">
        <f t="shared" si="3"/>
        <v>11.739979051990623</v>
      </c>
      <c r="AD74">
        <f t="shared" si="4"/>
        <v>1272.1265963952526</v>
      </c>
      <c r="AE74">
        <f>'IDT-1'!F74</f>
        <v>-115.69</v>
      </c>
      <c r="AF74" s="26"/>
      <c r="AG74">
        <f t="shared" si="5"/>
        <v>1156.4365963952525</v>
      </c>
      <c r="AI74" s="75">
        <f>PXIL!J74</f>
        <v>0</v>
      </c>
      <c r="AJ74" s="75">
        <f>PXIL!P74</f>
        <v>0</v>
      </c>
      <c r="AK74" s="75">
        <f>RTM_IEX!J74</f>
        <v>31.81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6.0286371477860836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867.25130109859253</v>
      </c>
      <c r="P75" s="77">
        <v>37.437129494748135</v>
      </c>
      <c r="Q75" s="77">
        <v>23.650000000000002</v>
      </c>
      <c r="R75" s="80">
        <v>0</v>
      </c>
      <c r="S75" s="80">
        <v>0</v>
      </c>
      <c r="T75" s="78">
        <f>SUMPRODUCT(LTA!F75:AJ75,LTA!F$101:AJ$101,LTA!F$105:AJ$105)</f>
        <v>7.58</v>
      </c>
      <c r="U75" s="78">
        <f>SUMPRODUCT(LTA!F75:AJ75,LTA!F$102:AJ$102,LTA!F$105:AJ$105)</f>
        <v>340.35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-25</v>
      </c>
      <c r="AA75" s="117">
        <f>STOA!J75</f>
        <v>4.6399999999999997</v>
      </c>
      <c r="AB75" s="117">
        <f>-STOA!P75</f>
        <v>0</v>
      </c>
      <c r="AC75">
        <f t="shared" si="3"/>
        <v>11.742271384176799</v>
      </c>
      <c r="AD75">
        <f t="shared" si="4"/>
        <v>1272.3847963569501</v>
      </c>
      <c r="AE75">
        <f>'IDT-1'!F75</f>
        <v>-116.61500000000001</v>
      </c>
      <c r="AF75" s="26"/>
      <c r="AG75">
        <f t="shared" si="5"/>
        <v>1155.7697963569501</v>
      </c>
      <c r="AI75" s="75">
        <f>PXIL!J75</f>
        <v>0</v>
      </c>
      <c r="AJ75" s="75">
        <f>PXIL!P75</f>
        <v>0</v>
      </c>
      <c r="AK75" s="75">
        <f>RTM_IEX!J75</f>
        <v>22.17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6.0286371477860836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901.07504928609262</v>
      </c>
      <c r="P76" s="77">
        <v>37.437129494748135</v>
      </c>
      <c r="Q76" s="77">
        <v>23.650000000000002</v>
      </c>
      <c r="R76" s="80">
        <v>0</v>
      </c>
      <c r="S76" s="80">
        <v>0</v>
      </c>
      <c r="T76" s="78">
        <f>SUMPRODUCT(LTA!F76:AJ76,LTA!F$101:AJ$101,LTA!F$105:AJ$105)</f>
        <v>0.33</v>
      </c>
      <c r="U76" s="78">
        <f>SUMPRODUCT(LTA!F76:AJ76,LTA!F$102:AJ$102,LTA!F$105:AJ$105)</f>
        <v>338.83000000000004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-12</v>
      </c>
      <c r="AA76" s="117">
        <f>STOA!J76</f>
        <v>4.6399999999999997</v>
      </c>
      <c r="AB76" s="117">
        <f>-STOA!P76</f>
        <v>0</v>
      </c>
      <c r="AC76">
        <f t="shared" si="3"/>
        <v>11.97457671043826</v>
      </c>
      <c r="AD76">
        <f t="shared" si="4"/>
        <v>1324.6662392181888</v>
      </c>
      <c r="AE76">
        <f>'IDT-1'!F76</f>
        <v>-137</v>
      </c>
      <c r="AF76" s="26"/>
      <c r="AG76">
        <f t="shared" si="5"/>
        <v>1187.6662392181888</v>
      </c>
      <c r="AI76" s="75">
        <f>PXIL!J76</f>
        <v>0</v>
      </c>
      <c r="AJ76" s="75">
        <f>PXIL!P76</f>
        <v>0</v>
      </c>
      <c r="AK76" s="75">
        <f>RTM_IEX!J76</f>
        <v>36.630000000000003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10.377000866801504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903.82897295402472</v>
      </c>
      <c r="P77" s="77">
        <v>37.437129494748135</v>
      </c>
      <c r="Q77" s="77">
        <v>23.650000000000002</v>
      </c>
      <c r="R77" s="80">
        <v>0</v>
      </c>
      <c r="S77" s="80">
        <v>0</v>
      </c>
      <c r="T77" s="78">
        <f>SUMPRODUCT(LTA!F77:AJ77,LTA!F$101:AJ$101,LTA!F$105:AJ$105)</f>
        <v>0.01</v>
      </c>
      <c r="U77" s="78">
        <f>SUMPRODUCT(LTA!F77:AJ77,LTA!F$102:AJ$102,LTA!F$105:AJ$105)</f>
        <v>338.29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-96</v>
      </c>
      <c r="AA77" s="117">
        <f>STOA!J77</f>
        <v>4.6399999999999997</v>
      </c>
      <c r="AB77" s="117">
        <f>-STOA!P77</f>
        <v>0</v>
      </c>
      <c r="AC77">
        <f t="shared" si="3"/>
        <v>12.792255551307806</v>
      </c>
      <c r="AD77">
        <f t="shared" si="4"/>
        <v>1248.0208477642666</v>
      </c>
      <c r="AE77">
        <f>'IDT-1'!F77</f>
        <v>-50</v>
      </c>
      <c r="AF77" s="26"/>
      <c r="AG77">
        <f t="shared" si="5"/>
        <v>1198.0208477642666</v>
      </c>
      <c r="AI77" s="75">
        <f>PXIL!J77</f>
        <v>0</v>
      </c>
      <c r="AJ77" s="75">
        <f>PXIL!P77</f>
        <v>0</v>
      </c>
      <c r="AK77" s="75">
        <f>RTM_IEX!J77</f>
        <v>38.56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10.377000866801504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904.4887243022979</v>
      </c>
      <c r="P78" s="77">
        <v>37.437129494748135</v>
      </c>
      <c r="Q78" s="77">
        <v>23.650000000000002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338.47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-88</v>
      </c>
      <c r="AA78" s="117">
        <f>STOA!J78</f>
        <v>4.6399999999999997</v>
      </c>
      <c r="AB78" s="117">
        <f>-STOA!P78</f>
        <v>0</v>
      </c>
      <c r="AC78">
        <f t="shared" si="3"/>
        <v>12.728532342995045</v>
      </c>
      <c r="AD78">
        <f t="shared" si="4"/>
        <v>1256.9143223208523</v>
      </c>
      <c r="AE78">
        <f>'IDT-1'!F78</f>
        <v>-50</v>
      </c>
      <c r="AF78" s="26"/>
      <c r="AG78">
        <f t="shared" si="5"/>
        <v>1206.9143223208523</v>
      </c>
      <c r="AI78" s="75">
        <f>PXIL!J78</f>
        <v>0</v>
      </c>
      <c r="AJ78" s="75">
        <f>PXIL!P78</f>
        <v>0</v>
      </c>
      <c r="AK78" s="75">
        <f>RTM_IEX!J78</f>
        <v>38.56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10.377000866801504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905.60697832237076</v>
      </c>
      <c r="P79" s="77">
        <v>37.437129494748135</v>
      </c>
      <c r="Q79" s="77">
        <v>23.650000000000002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338.37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-103</v>
      </c>
      <c r="AA79" s="117">
        <f>STOA!J79</f>
        <v>4.66</v>
      </c>
      <c r="AB79" s="117">
        <f>-STOA!P79</f>
        <v>0</v>
      </c>
      <c r="AC79">
        <f t="shared" si="3"/>
        <v>12.875944891204618</v>
      </c>
      <c r="AD79">
        <f t="shared" si="4"/>
        <v>1243.385163792716</v>
      </c>
      <c r="AE79">
        <f>'IDT-1'!F79</f>
        <v>-45</v>
      </c>
      <c r="AF79" s="26"/>
      <c r="AG79">
        <f t="shared" si="5"/>
        <v>1198.385163792716</v>
      </c>
      <c r="AI79" s="75">
        <f>PXIL!J79</f>
        <v>0</v>
      </c>
      <c r="AJ79" s="75">
        <f>PXIL!P79</f>
        <v>0</v>
      </c>
      <c r="AK79" s="75">
        <f>RTM_IEX!J79</f>
        <v>39.14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10.377000866801504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905.92584621162314</v>
      </c>
      <c r="P80" s="77">
        <v>37.437129494748135</v>
      </c>
      <c r="Q80" s="77">
        <v>23.650000000000002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338.84000000000003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-116</v>
      </c>
      <c r="AA80" s="117">
        <f>STOA!J80</f>
        <v>4.66</v>
      </c>
      <c r="AB80" s="117">
        <f>-STOA!P80</f>
        <v>0</v>
      </c>
      <c r="AC80">
        <f t="shared" si="3"/>
        <v>13.035614586418577</v>
      </c>
      <c r="AD80">
        <f t="shared" si="4"/>
        <v>1235.2543619867542</v>
      </c>
      <c r="AE80">
        <f>'IDT-1'!F80</f>
        <v>-45</v>
      </c>
      <c r="AF80" s="26"/>
      <c r="AG80">
        <f t="shared" si="5"/>
        <v>1190.2543619867542</v>
      </c>
      <c r="AI80" s="75">
        <f>PXIL!J80</f>
        <v>0</v>
      </c>
      <c r="AJ80" s="75">
        <f>PXIL!P80</f>
        <v>0</v>
      </c>
      <c r="AK80" s="75">
        <f>RTM_IEX!J80</f>
        <v>43.38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10.377000866801504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870.36508787941875</v>
      </c>
      <c r="P81" s="77">
        <v>37.437129494748135</v>
      </c>
      <c r="Q81" s="77">
        <v>23.650000000000002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339.64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-92</v>
      </c>
      <c r="AA81" s="117">
        <f>STOA!J81</f>
        <v>4.66</v>
      </c>
      <c r="AB81" s="117">
        <f>-STOA!P81</f>
        <v>0</v>
      </c>
      <c r="AC81">
        <f t="shared" si="3"/>
        <v>12.559060852562492</v>
      </c>
      <c r="AD81">
        <f t="shared" si="4"/>
        <v>1229.790157388406</v>
      </c>
      <c r="AE81">
        <f>'IDT-1'!F81</f>
        <v>-68</v>
      </c>
      <c r="AF81" s="26"/>
      <c r="AG81">
        <f t="shared" si="5"/>
        <v>1161.790157388406</v>
      </c>
      <c r="AI81" s="75">
        <f>PXIL!J81</f>
        <v>0</v>
      </c>
      <c r="AJ81" s="75">
        <f>PXIL!P81</f>
        <v>0</v>
      </c>
      <c r="AK81" s="75">
        <f>RTM_IEX!J81</f>
        <v>48.2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10.661511829197924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845.91551240310434</v>
      </c>
      <c r="P82" s="77">
        <v>37.437129494748135</v>
      </c>
      <c r="Q82" s="77">
        <v>23.650000000000002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343.93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-73</v>
      </c>
      <c r="AA82" s="117">
        <f>STOA!J82</f>
        <v>4.66</v>
      </c>
      <c r="AB82" s="117">
        <f>-STOA!P82</f>
        <v>0</v>
      </c>
      <c r="AC82">
        <f t="shared" si="3"/>
        <v>12.257803861918303</v>
      </c>
      <c r="AD82">
        <f t="shared" si="4"/>
        <v>1234.026349865132</v>
      </c>
      <c r="AE82">
        <f>'IDT-1'!F82</f>
        <v>-111</v>
      </c>
      <c r="AF82" s="26"/>
      <c r="AG82">
        <f t="shared" si="5"/>
        <v>1123.026349865132</v>
      </c>
      <c r="AI82" s="75">
        <f>PXIL!J82</f>
        <v>0</v>
      </c>
      <c r="AJ82" s="75">
        <f>PXIL!P82</f>
        <v>0</v>
      </c>
      <c r="AK82" s="75">
        <f>RTM_IEX!J82</f>
        <v>53.01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10.661511829197924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838.04060431830464</v>
      </c>
      <c r="P83" s="77">
        <v>37.437129494748135</v>
      </c>
      <c r="Q83" s="77">
        <v>23.650000000000002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344.06000000000006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-31</v>
      </c>
      <c r="AA83" s="117">
        <f>STOA!J83</f>
        <v>4.74</v>
      </c>
      <c r="AB83" s="117">
        <f>-STOA!P83</f>
        <v>0</v>
      </c>
      <c r="AC83">
        <f t="shared" si="3"/>
        <v>11.690311314839862</v>
      </c>
      <c r="AD83">
        <f t="shared" si="4"/>
        <v>1254.4789343274108</v>
      </c>
      <c r="AE83">
        <f>'IDT-1'!F83</f>
        <v>-164</v>
      </c>
      <c r="AF83" s="26"/>
      <c r="AG83">
        <f t="shared" si="5"/>
        <v>1090.4789343274108</v>
      </c>
      <c r="AI83" s="75">
        <f>PXIL!J83</f>
        <v>0</v>
      </c>
      <c r="AJ83" s="75">
        <f>PXIL!P83</f>
        <v>0</v>
      </c>
      <c r="AK83" s="75">
        <f>RTM_IEX!J83</f>
        <v>38.56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10.661511829197924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834.99123089010459</v>
      </c>
      <c r="P84" s="77">
        <v>37.437129494748135</v>
      </c>
      <c r="Q84" s="77">
        <v>23.650000000000002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344.35000000000008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-54</v>
      </c>
      <c r="AA84" s="117">
        <f>STOA!J84</f>
        <v>4.74</v>
      </c>
      <c r="AB84" s="117">
        <f>-STOA!P84</f>
        <v>0</v>
      </c>
      <c r="AC84">
        <f t="shared" si="3"/>
        <v>11.870225761682194</v>
      </c>
      <c r="AD84">
        <f t="shared" si="4"/>
        <v>1228.5396464523685</v>
      </c>
      <c r="AE84">
        <f>'IDT-1'!F84</f>
        <v>-158</v>
      </c>
      <c r="AF84" s="26"/>
      <c r="AG84">
        <f t="shared" si="5"/>
        <v>1070.5396464523685</v>
      </c>
      <c r="AI84" s="75">
        <f>PXIL!J84</f>
        <v>0</v>
      </c>
      <c r="AJ84" s="75">
        <f>PXIL!P84</f>
        <v>0</v>
      </c>
      <c r="AK84" s="75">
        <f>RTM_IEX!J84</f>
        <v>38.56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10.661511829197924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828.25754941148261</v>
      </c>
      <c r="P85" s="77">
        <v>37.437129494748135</v>
      </c>
      <c r="Q85" s="77">
        <v>23.650000000000002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344.6400000000001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-44</v>
      </c>
      <c r="AA85" s="117">
        <f>STOA!J85</f>
        <v>4.74</v>
      </c>
      <c r="AB85" s="117">
        <f>-STOA!P85</f>
        <v>0</v>
      </c>
      <c r="AC85">
        <f t="shared" si="3"/>
        <v>11.724740089448368</v>
      </c>
      <c r="AD85">
        <f t="shared" si="4"/>
        <v>1232.2414506459802</v>
      </c>
      <c r="AE85">
        <f>'IDT-1'!F85</f>
        <v>-206</v>
      </c>
      <c r="AF85" s="26"/>
      <c r="AG85">
        <f t="shared" si="5"/>
        <v>1026.2414506459802</v>
      </c>
      <c r="AI85" s="75">
        <f>PXIL!J85</f>
        <v>0</v>
      </c>
      <c r="AJ85" s="75">
        <f>PXIL!P85</f>
        <v>0</v>
      </c>
      <c r="AK85" s="75">
        <f>RTM_IEX!J85</f>
        <v>38.56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10.661511829197924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828.25754941148261</v>
      </c>
      <c r="P86" s="77">
        <v>37.437129494748135</v>
      </c>
      <c r="Q86" s="77">
        <v>23.650000000000002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344.96000000000009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-117</v>
      </c>
      <c r="AA86" s="117">
        <f>STOA!J86</f>
        <v>4.74</v>
      </c>
      <c r="AB86" s="117">
        <f>-STOA!P86</f>
        <v>0</v>
      </c>
      <c r="AC86">
        <f t="shared" si="3"/>
        <v>12.418075398568625</v>
      </c>
      <c r="AD86">
        <f t="shared" si="4"/>
        <v>1163.6881153368602</v>
      </c>
      <c r="AE86">
        <f>'IDT-1'!F86</f>
        <v>-175</v>
      </c>
      <c r="AF86" s="26"/>
      <c r="AG86">
        <f t="shared" si="5"/>
        <v>988.68811533686016</v>
      </c>
      <c r="AI86" s="75">
        <f>PXIL!J86</f>
        <v>0</v>
      </c>
      <c r="AJ86" s="75">
        <f>PXIL!P86</f>
        <v>0</v>
      </c>
      <c r="AK86" s="75">
        <f>RTM_IEX!J86</f>
        <v>43.38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10.945203111495248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829.21496908441304</v>
      </c>
      <c r="P87" s="77">
        <v>37.437129494748135</v>
      </c>
      <c r="Q87" s="77">
        <v>23.650000000000002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344.9500000000001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-117</v>
      </c>
      <c r="AA87" s="117">
        <f>STOA!J87</f>
        <v>4.76</v>
      </c>
      <c r="AB87" s="117">
        <f>-STOA!P87</f>
        <v>0</v>
      </c>
      <c r="AC87">
        <f t="shared" si="3"/>
        <v>12.556245174974631</v>
      </c>
      <c r="AD87">
        <f t="shared" si="4"/>
        <v>1179.2510565156817</v>
      </c>
      <c r="AE87">
        <f>'IDT-1'!F87</f>
        <v>-221</v>
      </c>
      <c r="AF87" s="26"/>
      <c r="AG87">
        <f t="shared" si="5"/>
        <v>958.25105651568174</v>
      </c>
      <c r="AI87" s="75">
        <f>PXIL!J87</f>
        <v>0</v>
      </c>
      <c r="AJ87" s="75">
        <f>PXIL!P87</f>
        <v>0</v>
      </c>
      <c r="AK87" s="75">
        <f>RTM_IEX!J87</f>
        <v>57.83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10.945203111495248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829.98406324838072</v>
      </c>
      <c r="P88" s="77">
        <v>37.437129494748135</v>
      </c>
      <c r="Q88" s="77">
        <v>23.650000000000002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349.35000000000008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-149</v>
      </c>
      <c r="AA88" s="117">
        <f>STOA!J88</f>
        <v>4.76</v>
      </c>
      <c r="AB88" s="117">
        <f>-STOA!P88</f>
        <v>0</v>
      </c>
      <c r="AC88">
        <f t="shared" si="3"/>
        <v>12.885833284327795</v>
      </c>
      <c r="AD88">
        <f t="shared" si="4"/>
        <v>1152.0905625702962</v>
      </c>
      <c r="AE88">
        <f>'IDT-1'!F88</f>
        <v>-199</v>
      </c>
      <c r="AF88" s="26"/>
      <c r="AG88">
        <f t="shared" si="5"/>
        <v>953.09056257029624</v>
      </c>
      <c r="AI88" s="75">
        <f>PXIL!J88</f>
        <v>0</v>
      </c>
      <c r="AJ88" s="75">
        <f>PXIL!P88</f>
        <v>0</v>
      </c>
      <c r="AK88" s="75">
        <f>RTM_IEX!J88</f>
        <v>57.83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10.929459148446492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827.65760969633004</v>
      </c>
      <c r="P89" s="77">
        <v>37.437129494748135</v>
      </c>
      <c r="Q89" s="77">
        <v>23.650000000000002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349.44000000000005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-161.63999999999999</v>
      </c>
      <c r="AA89" s="117">
        <f>STOA!J89</f>
        <v>4.76</v>
      </c>
      <c r="AB89" s="117">
        <f>-STOA!P89</f>
        <v>0</v>
      </c>
      <c r="AC89">
        <f t="shared" si="3"/>
        <v>12.808657478075469</v>
      </c>
      <c r="AD89">
        <f t="shared" si="4"/>
        <v>1118.0055408614492</v>
      </c>
      <c r="AE89">
        <f>'IDT-1'!F89</f>
        <v>-176</v>
      </c>
      <c r="AF89" s="26"/>
      <c r="AG89">
        <f t="shared" si="5"/>
        <v>942.00554086144916</v>
      </c>
      <c r="AI89" s="75">
        <f>PXIL!J89</f>
        <v>0</v>
      </c>
      <c r="AJ89" s="75">
        <f>PXIL!P89</f>
        <v>0</v>
      </c>
      <c r="AK89" s="75">
        <f>RTM_IEX!J89</f>
        <v>38.56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10.945203111495248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818.70343454932993</v>
      </c>
      <c r="P90" s="77">
        <v>37.437129494748135</v>
      </c>
      <c r="Q90" s="77">
        <v>23.650000000000002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349.66000000000008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-163</v>
      </c>
      <c r="AA90" s="117">
        <f>STOA!J90</f>
        <v>4.76</v>
      </c>
      <c r="AB90" s="117">
        <f>-STOA!P90</f>
        <v>0</v>
      </c>
      <c r="AC90">
        <f t="shared" si="3"/>
        <v>12.871169537086883</v>
      </c>
      <c r="AD90">
        <f t="shared" si="4"/>
        <v>1122.3145976184865</v>
      </c>
      <c r="AE90">
        <f>'IDT-1'!F90</f>
        <v>-174</v>
      </c>
      <c r="AF90" s="26"/>
      <c r="AG90">
        <f t="shared" si="5"/>
        <v>948.31459761848646</v>
      </c>
      <c r="AI90" s="75">
        <f>PXIL!J90</f>
        <v>0</v>
      </c>
      <c r="AJ90" s="75">
        <f>PXIL!P90</f>
        <v>0</v>
      </c>
      <c r="AK90" s="75">
        <f>RTM_IEX!J90</f>
        <v>53.01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11.228078250863064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811.81443156252999</v>
      </c>
      <c r="P91" s="77">
        <v>37.437129494748135</v>
      </c>
      <c r="Q91" s="77">
        <v>23.650000000000002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349.62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-185</v>
      </c>
      <c r="AA91" s="117">
        <f>STOA!J91</f>
        <v>4.8599999999999994</v>
      </c>
      <c r="AB91" s="117">
        <f>-STOA!P91</f>
        <v>0</v>
      </c>
      <c r="AC91">
        <f t="shared" si="3"/>
        <v>13.093714417517775</v>
      </c>
      <c r="AD91">
        <f t="shared" si="4"/>
        <v>1103.1859248906233</v>
      </c>
      <c r="AE91">
        <f>'IDT-1'!F91</f>
        <v>-177</v>
      </c>
      <c r="AF91" s="26"/>
      <c r="AG91">
        <f t="shared" si="5"/>
        <v>926.18592489062326</v>
      </c>
      <c r="AI91" s="75">
        <f>PXIL!J91</f>
        <v>0</v>
      </c>
      <c r="AJ91" s="75">
        <f>PXIL!P91</f>
        <v>0</v>
      </c>
      <c r="AK91" s="75">
        <f>RTM_IEX!J91</f>
        <v>62.65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11.228078250863064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811.81443156252999</v>
      </c>
      <c r="P92" s="77">
        <v>37.437129494748135</v>
      </c>
      <c r="Q92" s="77">
        <v>23.650000000000002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349.77000000000004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-261</v>
      </c>
      <c r="AA92" s="117">
        <f>STOA!J92</f>
        <v>4.8599999999999994</v>
      </c>
      <c r="AB92" s="117">
        <f>-STOA!P92</f>
        <v>0</v>
      </c>
      <c r="AC92">
        <f t="shared" si="3"/>
        <v>14.066684109204619</v>
      </c>
      <c r="AD92">
        <f t="shared" si="4"/>
        <v>1060.1029551989366</v>
      </c>
      <c r="AE92">
        <f>'IDT-1'!F92</f>
        <v>-140</v>
      </c>
      <c r="AF92" s="26"/>
      <c r="AG92">
        <f t="shared" si="5"/>
        <v>920.10295519893657</v>
      </c>
      <c r="AI92" s="75">
        <f>PXIL!J92</f>
        <v>0</v>
      </c>
      <c r="AJ92" s="75">
        <f>PXIL!P92</f>
        <v>0</v>
      </c>
      <c r="AK92" s="75">
        <f>RTM_IEX!J92</f>
        <v>96.39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11.228078250863064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811.65143163349035</v>
      </c>
      <c r="P93" s="77">
        <v>37.437129494748135</v>
      </c>
      <c r="Q93" s="77">
        <v>23.650000000000002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349.95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-295</v>
      </c>
      <c r="AA93" s="117">
        <f>STOA!J93</f>
        <v>4.8599999999999994</v>
      </c>
      <c r="AB93" s="117">
        <f>-STOA!P93</f>
        <v>0</v>
      </c>
      <c r="AC93">
        <f t="shared" si="3"/>
        <v>14.241530045583712</v>
      </c>
      <c r="AD93">
        <f t="shared" si="4"/>
        <v>1011.4951093335178</v>
      </c>
      <c r="AE93">
        <f>'IDT-1'!F93</f>
        <v>-113</v>
      </c>
      <c r="AF93" s="26"/>
      <c r="AG93">
        <f t="shared" si="5"/>
        <v>898.4951093335178</v>
      </c>
      <c r="AI93" s="75">
        <f>PXIL!J93</f>
        <v>0</v>
      </c>
      <c r="AJ93" s="75">
        <f>PXIL!P93</f>
        <v>0</v>
      </c>
      <c r="AK93" s="75">
        <f>RTM_IEX!J93</f>
        <v>81.94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11.228078250863064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811.65143163349035</v>
      </c>
      <c r="P94" s="77">
        <v>37.437129494748135</v>
      </c>
      <c r="Q94" s="77">
        <v>23.650000000000002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348.06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-329</v>
      </c>
      <c r="AA94" s="117">
        <f>STOA!J94</f>
        <v>4.8599999999999994</v>
      </c>
      <c r="AB94" s="117">
        <f>-STOA!P94</f>
        <v>0</v>
      </c>
      <c r="AC94">
        <f t="shared" si="3"/>
        <v>14.526754381338352</v>
      </c>
      <c r="AD94">
        <f t="shared" si="4"/>
        <v>975.31988499776298</v>
      </c>
      <c r="AE94">
        <f>'IDT-1'!F94</f>
        <v>-92</v>
      </c>
      <c r="AF94" s="26"/>
      <c r="AG94">
        <f t="shared" si="5"/>
        <v>883.31988499776298</v>
      </c>
      <c r="AI94" s="75">
        <f>PXIL!J94</f>
        <v>0</v>
      </c>
      <c r="AJ94" s="75">
        <f>PXIL!P94</f>
        <v>0</v>
      </c>
      <c r="AK94" s="75">
        <f>RTM_IEX!J94</f>
        <v>81.94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11.228078250863064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811.65143163349035</v>
      </c>
      <c r="P95" s="77">
        <v>37.437129494748135</v>
      </c>
      <c r="Q95" s="77">
        <v>23.650000000000002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348.17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-329</v>
      </c>
      <c r="AA95" s="117">
        <f>STOA!J95</f>
        <v>4.9499999999999993</v>
      </c>
      <c r="AB95" s="117">
        <f>-STOA!P95</f>
        <v>0</v>
      </c>
      <c r="AC95">
        <f t="shared" si="3"/>
        <v>14.358850381338355</v>
      </c>
      <c r="AD95">
        <f t="shared" si="4"/>
        <v>956.40778899776319</v>
      </c>
      <c r="AE95">
        <f>'IDT-1'!F95</f>
        <v>-101</v>
      </c>
      <c r="AF95" s="26"/>
      <c r="AG95">
        <f t="shared" si="5"/>
        <v>855.40778899776319</v>
      </c>
      <c r="AI95" s="75">
        <f>PXIL!J95</f>
        <v>0</v>
      </c>
      <c r="AJ95" s="75">
        <f>PXIL!P95</f>
        <v>0</v>
      </c>
      <c r="AK95" s="75">
        <f>RTM_IEX!J95</f>
        <v>62.66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11.228078250863064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811.65143163349035</v>
      </c>
      <c r="P96" s="77">
        <v>37.437129494748135</v>
      </c>
      <c r="Q96" s="77">
        <v>23.650000000000002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348.29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-366</v>
      </c>
      <c r="AA96" s="117">
        <f>STOA!J96</f>
        <v>4.9499999999999993</v>
      </c>
      <c r="AB96" s="117">
        <f>-STOA!P96</f>
        <v>0</v>
      </c>
      <c r="AC96">
        <f t="shared" si="3"/>
        <v>14.68830909965958</v>
      </c>
      <c r="AD96">
        <f t="shared" si="4"/>
        <v>919.18833027944186</v>
      </c>
      <c r="AE96">
        <f>'IDT-1'!F96</f>
        <v>-76</v>
      </c>
      <c r="AF96" s="26"/>
      <c r="AG96">
        <f t="shared" si="5"/>
        <v>843.18833027944186</v>
      </c>
      <c r="AI96" s="75">
        <f>PXIL!J96</f>
        <v>0</v>
      </c>
      <c r="AJ96" s="75">
        <f>PXIL!P96</f>
        <v>0</v>
      </c>
      <c r="AK96" s="75">
        <f>RTM_IEX!J96</f>
        <v>62.65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11.228078250863064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807.73835662699037</v>
      </c>
      <c r="P97" s="77">
        <v>37.437129494748135</v>
      </c>
      <c r="Q97" s="77">
        <v>23.650000000000002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348.27000000000004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-389</v>
      </c>
      <c r="AA97" s="117">
        <f>STOA!J97</f>
        <v>4.9499999999999993</v>
      </c>
      <c r="AB97" s="117">
        <f>-STOA!P97</f>
        <v>0</v>
      </c>
      <c r="AC97">
        <f t="shared" si="3"/>
        <v>14.815478972612874</v>
      </c>
      <c r="AD97">
        <f t="shared" si="4"/>
        <v>887.30808539998884</v>
      </c>
      <c r="AE97">
        <f>'IDT-1'!F97</f>
        <v>-59</v>
      </c>
      <c r="AF97" s="26"/>
      <c r="AG97">
        <f t="shared" si="5"/>
        <v>828.30808539998884</v>
      </c>
      <c r="AI97" s="75">
        <f>PXIL!J97</f>
        <v>0</v>
      </c>
      <c r="AJ97" s="75">
        <f>PXIL!P97</f>
        <v>0</v>
      </c>
      <c r="AK97" s="75">
        <f>RTM_IEX!J97</f>
        <v>57.83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11.228078250863064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807.73835662699037</v>
      </c>
      <c r="P98" s="77">
        <v>37.437129494748135</v>
      </c>
      <c r="Q98" s="77">
        <v>23.650000000000002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348.27000000000004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-416</v>
      </c>
      <c r="AA98" s="117">
        <f>STOA!J98</f>
        <v>4.9499999999999993</v>
      </c>
      <c r="AB98" s="117">
        <f>-STOA!P98</f>
        <v>0</v>
      </c>
      <c r="AC98">
        <f t="shared" si="3"/>
        <v>15.055276415712147</v>
      </c>
      <c r="AD98">
        <f t="shared" si="4"/>
        <v>860.07828795688954</v>
      </c>
      <c r="AE98">
        <f>'IDT-1'!F98</f>
        <v>-42</v>
      </c>
      <c r="AF98" s="26"/>
      <c r="AG98">
        <f t="shared" si="5"/>
        <v>818.07828795688954</v>
      </c>
      <c r="AI98" s="75">
        <f>PXIL!J98</f>
        <v>0</v>
      </c>
      <c r="AJ98" s="75">
        <f>PXIL!P98</f>
        <v>0</v>
      </c>
      <c r="AK98" s="75">
        <f>RTM_IEX!J98</f>
        <v>57.84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0.25253670140017648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4.6888888888888924E-4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18.629456591112277</v>
      </c>
      <c r="P99" s="77">
        <f t="shared" si="6"/>
        <v>0.87069303908270601</v>
      </c>
      <c r="Q99" s="77">
        <f t="shared" si="6"/>
        <v>0.55166000000000104</v>
      </c>
      <c r="R99" s="80">
        <f>SUM(R3:R98)/4000</f>
        <v>0.23354390064135211</v>
      </c>
      <c r="S99" s="80">
        <f t="shared" si="6"/>
        <v>0</v>
      </c>
      <c r="T99" s="78">
        <f t="shared" si="6"/>
        <v>0.92295000000000005</v>
      </c>
      <c r="U99" s="78">
        <f t="shared" si="6"/>
        <v>9.0007649999999977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-4.9909849999999993</v>
      </c>
      <c r="AA99" s="117">
        <f t="shared" si="6"/>
        <v>0.11034000000000005</v>
      </c>
      <c r="AB99" s="117">
        <f t="shared" si="6"/>
        <v>0</v>
      </c>
      <c r="AC99">
        <f t="shared" si="6"/>
        <v>0.32117244506977755</v>
      </c>
      <c r="AD99">
        <f t="shared" si="6"/>
        <v>25.243411676055615</v>
      </c>
      <c r="AE99">
        <f t="shared" si="6"/>
        <v>-1.2267485000000002</v>
      </c>
      <c r="AG99">
        <f t="shared" si="6"/>
        <v>24.016663176055616</v>
      </c>
      <c r="AI99">
        <f t="shared" si="6"/>
        <v>0</v>
      </c>
      <c r="AJ99">
        <f t="shared" si="6"/>
        <v>0</v>
      </c>
      <c r="AK99">
        <f t="shared" si="6"/>
        <v>0.43415500000000001</v>
      </c>
      <c r="AL99">
        <f t="shared" si="6"/>
        <v>-0.45100000000000001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44999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6">
      <c r="A3" t="s">
        <v>45</v>
      </c>
      <c r="D3">
        <f>TWEPL!S3</f>
        <v>0</v>
      </c>
      <c r="E3">
        <f>GT_NG!S3</f>
        <v>1.9296456352636129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7.7777777777777793E-3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105.0895545607806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1.0989453190025633</v>
      </c>
      <c r="AD3">
        <f>SUM(B3:AB3,AI3:AR3)-AC3</f>
        <v>93.648032654819417</v>
      </c>
      <c r="AE3">
        <f>'IDT-1'!E3</f>
        <v>0</v>
      </c>
      <c r="AF3" s="26"/>
      <c r="AG3">
        <f>SUM(AD3:AF3)+AT3</f>
        <v>93.648032654819417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1.9296456352636129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7.7777777777777793E-3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105.02050219714424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1.0983376582025632</v>
      </c>
      <c r="AD4">
        <f t="shared" ref="AD4:AD67" si="1">SUM(B4:AB4,AI4:AR4)-AC4</f>
        <v>93.579587951983058</v>
      </c>
      <c r="AE4">
        <f>'IDT-1'!E4</f>
        <v>0</v>
      </c>
      <c r="AF4" s="26"/>
      <c r="AG4">
        <f t="shared" ref="AG4:AG67" si="2">SUM(AD4:AF4)+AT4</f>
        <v>93.579587951983058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1.9296456352636129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7.7777777777777793E-3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105.18050440404079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1.099745677623253</v>
      </c>
      <c r="AD5">
        <f t="shared" si="1"/>
        <v>93.738182139458928</v>
      </c>
      <c r="AE5">
        <f>'IDT-1'!E5</f>
        <v>0</v>
      </c>
      <c r="AF5" s="26"/>
      <c r="AG5">
        <f t="shared" si="2"/>
        <v>93.738182139458928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1.9823681936041488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7.7777777777777793E-3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105.05050440404079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1.0990656361366498</v>
      </c>
      <c r="AD6">
        <f t="shared" si="1"/>
        <v>93.66158473928607</v>
      </c>
      <c r="AE6">
        <f>'IDT-1'!E6</f>
        <v>0</v>
      </c>
      <c r="AF6" s="26"/>
      <c r="AG6">
        <f t="shared" si="2"/>
        <v>93.66158473928607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1.9823681936041488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7.7777777777777793E-3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105.0705044040408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1.1436322737476263</v>
      </c>
      <c r="AD7">
        <f t="shared" si="1"/>
        <v>88.637018101675096</v>
      </c>
      <c r="AE7">
        <f>'IDT-1'!E7</f>
        <v>0</v>
      </c>
      <c r="AF7" s="26"/>
      <c r="AG7">
        <f t="shared" si="2"/>
        <v>88.637018101675096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1.9823681936041488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7.7777777777777793E-3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105.18050440404079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1.1446002737476262</v>
      </c>
      <c r="AD8">
        <f t="shared" si="1"/>
        <v>88.746050101675081</v>
      </c>
      <c r="AE8">
        <f>'IDT-1'!E8</f>
        <v>0</v>
      </c>
      <c r="AF8" s="26"/>
      <c r="AG8">
        <f t="shared" si="2"/>
        <v>88.746050101675081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1.9823681936041488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7.7777777777777793E-3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105.33061981892942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1.1459212893986463</v>
      </c>
      <c r="AD9">
        <f t="shared" si="1"/>
        <v>88.894844500912697</v>
      </c>
      <c r="AE9">
        <f>'IDT-1'!E9</f>
        <v>0</v>
      </c>
      <c r="AF9" s="26"/>
      <c r="AG9">
        <f t="shared" si="2"/>
        <v>88.894844500912697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1.9823681936041488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7.7777777777777793E-3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105.38061981892943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1.1463612893986463</v>
      </c>
      <c r="AD10">
        <f t="shared" si="1"/>
        <v>88.944404500912711</v>
      </c>
      <c r="AE10">
        <f>'IDT-1'!E10</f>
        <v>0</v>
      </c>
      <c r="AF10" s="26"/>
      <c r="AG10">
        <f t="shared" si="2"/>
        <v>88.944404500912711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1.9823681936041488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7.7777777777777793E-3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105.52027889782451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1.1475902892929231</v>
      </c>
      <c r="AD11">
        <f t="shared" si="1"/>
        <v>89.082834579913509</v>
      </c>
      <c r="AE11">
        <f>'IDT-1'!E11</f>
        <v>0</v>
      </c>
      <c r="AF11" s="26"/>
      <c r="AG11">
        <f t="shared" si="2"/>
        <v>89.082834579913509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1.9823681936041488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7.7777777777777793E-3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105.52027889782451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1.1919809269038997</v>
      </c>
      <c r="AD12">
        <f t="shared" si="1"/>
        <v>84.038443942302536</v>
      </c>
      <c r="AE12">
        <f>'IDT-1'!E12</f>
        <v>0</v>
      </c>
      <c r="AF12" s="26"/>
      <c r="AG12">
        <f t="shared" si="2"/>
        <v>84.038443942302536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-25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2.033601841196778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105.76059776598413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1.1945661445980751</v>
      </c>
      <c r="AD13">
        <f t="shared" si="1"/>
        <v>84.329633462582834</v>
      </c>
      <c r="AE13">
        <f>'IDT-1'!E13</f>
        <v>0</v>
      </c>
      <c r="AF13" s="26"/>
      <c r="AG13">
        <f t="shared" si="2"/>
        <v>84.329633462582834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2.033601841196778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105.79087219690059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1.1948325595901399</v>
      </c>
      <c r="AD14">
        <f t="shared" si="1"/>
        <v>84.359641478507228</v>
      </c>
      <c r="AE14">
        <f>'IDT-1'!E14</f>
        <v>0</v>
      </c>
      <c r="AF14" s="26"/>
      <c r="AG14">
        <f t="shared" si="2"/>
        <v>84.359641478507228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-25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2.033601841196778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105.90950889169545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1.1958765625043346</v>
      </c>
      <c r="AD15">
        <f t="shared" si="1"/>
        <v>84.477234170387888</v>
      </c>
      <c r="AE15">
        <f>'IDT-1'!E15</f>
        <v>0</v>
      </c>
      <c r="AF15" s="26"/>
      <c r="AG15">
        <f t="shared" si="2"/>
        <v>84.477234170387888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2.033601841196778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105.90954698900521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1.1958768977606604</v>
      </c>
      <c r="AD16">
        <f t="shared" si="1"/>
        <v>84.477271932441326</v>
      </c>
      <c r="AE16">
        <f>'IDT-1'!E16</f>
        <v>0</v>
      </c>
      <c r="AF16" s="26"/>
      <c r="AG16">
        <f t="shared" si="2"/>
        <v>84.477271932441326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2.033601841196778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105.90960070544699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1.1958773704653483</v>
      </c>
      <c r="AD17">
        <f t="shared" si="1"/>
        <v>84.477325176178411</v>
      </c>
      <c r="AE17">
        <f>'IDT-1'!E17</f>
        <v>0</v>
      </c>
      <c r="AF17" s="26"/>
      <c r="AG17">
        <f t="shared" si="2"/>
        <v>84.477325176178411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2.033601841196778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105.90957208986654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1.1958771186482402</v>
      </c>
      <c r="AD18">
        <f t="shared" si="1"/>
        <v>84.477296812415076</v>
      </c>
      <c r="AE18">
        <f>'IDT-1'!E18</f>
        <v>0</v>
      </c>
      <c r="AF18" s="26"/>
      <c r="AG18">
        <f t="shared" si="2"/>
        <v>84.477296812415076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1.9795166858457998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105.90955807184363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1.1954010459225501</v>
      </c>
      <c r="AD19">
        <f t="shared" si="1"/>
        <v>84.423673711766881</v>
      </c>
      <c r="AE19">
        <f>'IDT-1'!E19</f>
        <v>0</v>
      </c>
      <c r="AF19" s="26"/>
      <c r="AG19">
        <f t="shared" si="2"/>
        <v>84.423673711766881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2.033601841196778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105.90952406906111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1.1958766960651523</v>
      </c>
      <c r="AD20">
        <f t="shared" si="1"/>
        <v>84.477249214192724</v>
      </c>
      <c r="AE20">
        <f>'IDT-1'!E20</f>
        <v>0</v>
      </c>
      <c r="AF20" s="26"/>
      <c r="AG20">
        <f t="shared" si="2"/>
        <v>84.477249214192724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2.033601841196778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106.01908583789752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1.1968408396309129</v>
      </c>
      <c r="AD21">
        <f t="shared" si="1"/>
        <v>84.585846839463386</v>
      </c>
      <c r="AE21">
        <f>'IDT-1'!E21</f>
        <v>0</v>
      </c>
      <c r="AF21" s="26"/>
      <c r="AG21">
        <f t="shared" si="2"/>
        <v>84.585846839463386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2.033601841196778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106.69342733929862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1.2027750448432426</v>
      </c>
      <c r="AD22">
        <f t="shared" si="1"/>
        <v>85.254254135652161</v>
      </c>
      <c r="AE22">
        <f>'IDT-1'!E22</f>
        <v>0</v>
      </c>
      <c r="AF22" s="26"/>
      <c r="AG22">
        <f t="shared" si="2"/>
        <v>85.254254135652161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2.033601841196778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107.01704073970589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1.2056228427668265</v>
      </c>
      <c r="AD23">
        <f t="shared" si="1"/>
        <v>85.575019738135836</v>
      </c>
      <c r="AE23">
        <f>'IDT-1'!E23</f>
        <v>0</v>
      </c>
      <c r="AF23" s="26"/>
      <c r="AG23">
        <f t="shared" si="2"/>
        <v>85.575019738135836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2.033601841196778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108.18748553975179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1.2159227570072304</v>
      </c>
      <c r="AD24">
        <f t="shared" si="1"/>
        <v>86.73516462394133</v>
      </c>
      <c r="AE24">
        <f>'IDT-1'!E24</f>
        <v>0</v>
      </c>
      <c r="AF24" s="26"/>
      <c r="AG24">
        <f t="shared" si="2"/>
        <v>86.73516462394133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2.033601841196778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109.33307684055181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1.2260039604542707</v>
      </c>
      <c r="AD25">
        <f t="shared" si="1"/>
        <v>87.870674721294321</v>
      </c>
      <c r="AE25">
        <f>'IDT-1'!E25</f>
        <v>0</v>
      </c>
      <c r="AF25" s="26"/>
      <c r="AG25">
        <f t="shared" si="2"/>
        <v>87.870674721294321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2.033601841196778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110.5934872694518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1.2370955722285906</v>
      </c>
      <c r="AD26">
        <f t="shared" si="1"/>
        <v>89.119993538419976</v>
      </c>
      <c r="AE26">
        <f>'IDT-1'!E26</f>
        <v>0</v>
      </c>
      <c r="AF26" s="26"/>
      <c r="AG26">
        <f t="shared" si="2"/>
        <v>89.119993538419976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2.033601841196778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111.36453569970618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1.1994901608038526</v>
      </c>
      <c r="AD27">
        <f t="shared" si="1"/>
        <v>94.928647380099108</v>
      </c>
      <c r="AE27">
        <f>'IDT-1'!E27</f>
        <v>0</v>
      </c>
      <c r="AF27" s="26"/>
      <c r="AG27">
        <f t="shared" si="2"/>
        <v>94.928647380099108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2.033601841196778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113.8299287085062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1.2211856192812927</v>
      </c>
      <c r="AD28">
        <f t="shared" si="1"/>
        <v>97.37234493042169</v>
      </c>
      <c r="AE28">
        <f>'IDT-1'!E28</f>
        <v>0</v>
      </c>
      <c r="AF28" s="26"/>
      <c r="AG28">
        <f t="shared" si="2"/>
        <v>97.37234493042169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-20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2.033601841196778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114.9690549318062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1.2312099300463326</v>
      </c>
      <c r="AD29">
        <f t="shared" si="1"/>
        <v>98.501446842956639</v>
      </c>
      <c r="AE29">
        <f>'IDT-1'!E29</f>
        <v>0</v>
      </c>
      <c r="AF29" s="26"/>
      <c r="AG29">
        <f t="shared" si="2"/>
        <v>98.501446842956639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-20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2.033601841196778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115.3991161678062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1.1906038313121561</v>
      </c>
      <c r="AD30">
        <f t="shared" si="1"/>
        <v>103.97211417769081</v>
      </c>
      <c r="AE30">
        <f>'IDT-1'!E30</f>
        <v>0</v>
      </c>
      <c r="AF30" s="26"/>
      <c r="AG30">
        <f t="shared" si="2"/>
        <v>103.97211417769081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2.033601841196778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115.57842240380619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1.192181726188956</v>
      </c>
      <c r="AD31">
        <f t="shared" si="1"/>
        <v>104.149842518814</v>
      </c>
      <c r="AE31">
        <f>'IDT-1'!E31</f>
        <v>0</v>
      </c>
      <c r="AF31" s="26"/>
      <c r="AG31">
        <f t="shared" si="2"/>
        <v>104.149842518814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-15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2.033601841196778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115.57842240380619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1.0590098133560262</v>
      </c>
      <c r="AD32">
        <f t="shared" si="1"/>
        <v>119.28301443164693</v>
      </c>
      <c r="AE32">
        <f>'IDT-1'!E32</f>
        <v>0</v>
      </c>
      <c r="AF32" s="26"/>
      <c r="AG32">
        <f t="shared" si="2"/>
        <v>119.28301443164693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2.033601841196778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115.19512440380619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1.0556367909560262</v>
      </c>
      <c r="AD33">
        <f t="shared" si="1"/>
        <v>118.90308945404693</v>
      </c>
      <c r="AE33">
        <f>'IDT-1'!E33</f>
        <v>0</v>
      </c>
      <c r="AF33" s="26"/>
      <c r="AG33">
        <f t="shared" si="2"/>
        <v>118.90308945404693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1.9795166858457998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114.9033245148062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1.0525930025657377</v>
      </c>
      <c r="AD34">
        <f t="shared" si="1"/>
        <v>118.56024819808626</v>
      </c>
      <c r="AE34">
        <f>'IDT-1'!E34</f>
        <v>0</v>
      </c>
      <c r="AF34" s="26"/>
      <c r="AG34">
        <f t="shared" si="2"/>
        <v>118.56024819808626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1.9795166858457998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114.58389952363702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1.2194460626434489</v>
      </c>
      <c r="AD35">
        <f t="shared" si="1"/>
        <v>137.35397014683937</v>
      </c>
      <c r="AE35">
        <f>'IDT-1'!E35</f>
        <v>0</v>
      </c>
      <c r="AF35" s="26"/>
      <c r="AG35">
        <f t="shared" si="2"/>
        <v>137.35397014683937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19.28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1.9795166858457998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112.75926362773697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1.2033892667595285</v>
      </c>
      <c r="AD36">
        <f t="shared" si="1"/>
        <v>135.54539104682323</v>
      </c>
      <c r="AE36">
        <f>'IDT-1'!E36</f>
        <v>0</v>
      </c>
      <c r="AF36" s="26"/>
      <c r="AG36">
        <f t="shared" si="2"/>
        <v>135.54539104682323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19.28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1.9795166858457998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112.10335489002244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1.1976172698676406</v>
      </c>
      <c r="AD37">
        <f t="shared" si="1"/>
        <v>134.8952543060006</v>
      </c>
      <c r="AE37">
        <f>'IDT-1'!E37</f>
        <v>0</v>
      </c>
      <c r="AF37" s="26"/>
      <c r="AG37">
        <f t="shared" si="2"/>
        <v>134.8952543060006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19.28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1.9795166858457998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111.03770057583127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1.2306555119027582</v>
      </c>
      <c r="AD38">
        <f t="shared" si="1"/>
        <v>138.61656174977429</v>
      </c>
      <c r="AE38">
        <f>'IDT-1'!E38</f>
        <v>0</v>
      </c>
      <c r="AF38" s="26"/>
      <c r="AG38">
        <f t="shared" si="2"/>
        <v>138.61656174977429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24.1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1.9632911392405061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110.40514756231242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1.2673622605736659</v>
      </c>
      <c r="AD39">
        <f t="shared" si="1"/>
        <v>142.75107644097926</v>
      </c>
      <c r="AE39">
        <f>'IDT-1'!E39</f>
        <v>0</v>
      </c>
      <c r="AF39" s="26"/>
      <c r="AG39">
        <f t="shared" si="2"/>
        <v>142.75107644097926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28.92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1.9632911392405061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109.65922807771243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1.3032141691091859</v>
      </c>
      <c r="AD40">
        <f t="shared" si="1"/>
        <v>146.78930504784373</v>
      </c>
      <c r="AE40">
        <f>'IDT-1'!E40</f>
        <v>0</v>
      </c>
      <c r="AF40" s="26"/>
      <c r="AG40">
        <f t="shared" si="2"/>
        <v>146.78930504784373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33.74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1.9632911392405061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109.44797046891242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1.3437711021517458</v>
      </c>
      <c r="AD41">
        <f t="shared" si="1"/>
        <v>151.35749050600117</v>
      </c>
      <c r="AE41">
        <f>'IDT-1'!E41</f>
        <v>0</v>
      </c>
      <c r="AF41" s="26"/>
      <c r="AG41">
        <f t="shared" si="2"/>
        <v>151.35749050600117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38.56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1.9138288677614519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108.80515945291241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1.3800950972219301</v>
      </c>
      <c r="AD42">
        <f t="shared" si="1"/>
        <v>155.44889322345193</v>
      </c>
      <c r="AE42">
        <f>'IDT-1'!E42</f>
        <v>0</v>
      </c>
      <c r="AF42" s="26"/>
      <c r="AG42">
        <f t="shared" si="2"/>
        <v>155.44889322345193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43.38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1.9138288677614519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108.6873409480518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1.4638022943791569</v>
      </c>
      <c r="AD43">
        <f t="shared" si="1"/>
        <v>164.87736752143411</v>
      </c>
      <c r="AE43">
        <f>'IDT-1'!E43</f>
        <v>0</v>
      </c>
      <c r="AF43" s="26"/>
      <c r="AG43">
        <f t="shared" si="2"/>
        <v>164.87736752143411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53.01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1.9138288677614519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108.80764494610663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1.4648609695620394</v>
      </c>
      <c r="AD44">
        <f t="shared" si="1"/>
        <v>164.99661284430604</v>
      </c>
      <c r="AE44">
        <f>'IDT-1'!E44</f>
        <v>0</v>
      </c>
      <c r="AF44" s="26"/>
      <c r="AG44">
        <f t="shared" si="2"/>
        <v>164.99661284430604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53.01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1.9138288677614519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107.58760519344617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1.4541246197386273</v>
      </c>
      <c r="AD45">
        <f t="shared" si="1"/>
        <v>163.78730944146901</v>
      </c>
      <c r="AE45">
        <f>'IDT-1'!E45</f>
        <v>0</v>
      </c>
      <c r="AF45" s="26"/>
      <c r="AG45">
        <f t="shared" si="2"/>
        <v>163.78730944146901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53.01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1.9138288677614519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107.14511967369174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1.4502307471647882</v>
      </c>
      <c r="AD46">
        <f t="shared" si="1"/>
        <v>163.3487177942884</v>
      </c>
      <c r="AE46">
        <f>'IDT-1'!E46</f>
        <v>0</v>
      </c>
      <c r="AF46" s="26"/>
      <c r="AG46">
        <f t="shared" si="2"/>
        <v>163.3487177942884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53.01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1.9138288677614519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107.1034919304972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1.4922804230246762</v>
      </c>
      <c r="AD47">
        <f t="shared" si="1"/>
        <v>168.08504037523397</v>
      </c>
      <c r="AE47">
        <f>'IDT-1'!E47</f>
        <v>0</v>
      </c>
      <c r="AF47" s="26"/>
      <c r="AG47">
        <f t="shared" si="2"/>
        <v>168.08504037523397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57.83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1.8128678592036926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106.79347913809259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1.4886638535762073</v>
      </c>
      <c r="AD48">
        <f t="shared" si="1"/>
        <v>167.67768314372006</v>
      </c>
      <c r="AE48">
        <f>'IDT-1'!E48</f>
        <v>0</v>
      </c>
      <c r="AF48" s="26"/>
      <c r="AG48">
        <f t="shared" si="2"/>
        <v>167.67768314372006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57.83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1.8128678592036926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106.44274026081509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1.4855773514561652</v>
      </c>
      <c r="AD49">
        <f t="shared" si="1"/>
        <v>167.33003076856264</v>
      </c>
      <c r="AE49">
        <f>'IDT-1'!E49</f>
        <v>0</v>
      </c>
      <c r="AF49" s="26"/>
      <c r="AG49">
        <f t="shared" si="2"/>
        <v>167.33003076856264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57.83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1.8128678592036926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106.34158887843974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1.4846872192912621</v>
      </c>
      <c r="AD50">
        <f t="shared" si="1"/>
        <v>167.22976951835219</v>
      </c>
      <c r="AE50">
        <f>'IDT-1'!E50</f>
        <v>0</v>
      </c>
      <c r="AF50" s="26"/>
      <c r="AG50">
        <f t="shared" si="2"/>
        <v>167.22976951835219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57.83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1.8128678592036926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106.08876995043973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1.4824624127248622</v>
      </c>
      <c r="AD51">
        <f t="shared" si="1"/>
        <v>166.97917539691858</v>
      </c>
      <c r="AE51">
        <f>'IDT-1'!E51</f>
        <v>0</v>
      </c>
      <c r="AF51" s="26"/>
      <c r="AG51">
        <f t="shared" si="2"/>
        <v>166.97917539691858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57.83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1.8128678592036926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106.07885584053489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1.4823751685576996</v>
      </c>
      <c r="AD52">
        <f t="shared" si="1"/>
        <v>166.96934853118088</v>
      </c>
      <c r="AE52">
        <f>'IDT-1'!E52</f>
        <v>0</v>
      </c>
      <c r="AF52" s="26"/>
      <c r="AG52">
        <f t="shared" si="2"/>
        <v>166.96934853118088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57.83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1.1457190822607719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106.05064472313487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1.4762560014874817</v>
      </c>
      <c r="AD53">
        <f t="shared" si="1"/>
        <v>166.28010780390815</v>
      </c>
      <c r="AE53">
        <f>'IDT-1'!E53</f>
        <v>0</v>
      </c>
      <c r="AF53" s="26"/>
      <c r="AG53">
        <f t="shared" si="2"/>
        <v>166.28010780390815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57.83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1.11536690647482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105.97054132008905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1.4752839923937622</v>
      </c>
      <c r="AD54">
        <f t="shared" si="1"/>
        <v>166.17062423417011</v>
      </c>
      <c r="AE54">
        <f>'IDT-1'!E54</f>
        <v>0</v>
      </c>
      <c r="AF54" s="26"/>
      <c r="AG54">
        <f t="shared" si="2"/>
        <v>166.17062423417011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57.83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1.7635470826112074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105.9811954981308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1.4386657347105296</v>
      </c>
      <c r="AD55">
        <f t="shared" si="1"/>
        <v>162.04607684603147</v>
      </c>
      <c r="AE55">
        <f>'IDT-1'!E55</f>
        <v>0</v>
      </c>
      <c r="AF55" s="26"/>
      <c r="AG55">
        <f t="shared" si="2"/>
        <v>162.04607684603147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53.01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1.7145044784744292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105.9811954981308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1.4382341597941259</v>
      </c>
      <c r="AD56">
        <f t="shared" si="1"/>
        <v>161.99746581681111</v>
      </c>
      <c r="AE56">
        <f>'IDT-1'!E56</f>
        <v>0</v>
      </c>
      <c r="AF56" s="26"/>
      <c r="AG56">
        <f t="shared" si="2"/>
        <v>161.99746581681111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53.01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1.7145044784744292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105.9811954981308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1.4382341597941259</v>
      </c>
      <c r="AD57">
        <f t="shared" si="1"/>
        <v>161.99746581681111</v>
      </c>
      <c r="AE57">
        <f>'IDT-1'!E57</f>
        <v>0</v>
      </c>
      <c r="AF57" s="26"/>
      <c r="AG57">
        <f t="shared" si="2"/>
        <v>161.99746581681111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53.01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1.7145044784744292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105.9811954981308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1.4382341597941259</v>
      </c>
      <c r="AD58">
        <f t="shared" si="1"/>
        <v>161.99746581681111</v>
      </c>
      <c r="AE58">
        <f>'IDT-1'!E58</f>
        <v>0</v>
      </c>
      <c r="AF58" s="26"/>
      <c r="AG58">
        <f t="shared" si="2"/>
        <v>161.99746581681111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53.01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1.7145044784744292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105.9811954981308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1.4382341597941259</v>
      </c>
      <c r="AD59">
        <f t="shared" si="1"/>
        <v>161.99746581681111</v>
      </c>
      <c r="AE59">
        <f>'IDT-1'!E59</f>
        <v>0</v>
      </c>
      <c r="AF59" s="26"/>
      <c r="AG59">
        <f t="shared" si="2"/>
        <v>161.99746581681111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53.01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1.7145044784744292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106.29867884893081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1.4410280132811661</v>
      </c>
      <c r="AD60">
        <f t="shared" si="1"/>
        <v>162.31215531412406</v>
      </c>
      <c r="AE60">
        <f>'IDT-1'!E60</f>
        <v>0</v>
      </c>
      <c r="AF60" s="26"/>
      <c r="AG60">
        <f t="shared" si="2"/>
        <v>162.31215531412406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53.01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1.7145044784744292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106.29867884893081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1.4410280132811661</v>
      </c>
      <c r="AD61">
        <f t="shared" si="1"/>
        <v>162.31215531412406</v>
      </c>
      <c r="AE61">
        <f>'IDT-1'!E61</f>
        <v>0</v>
      </c>
      <c r="AF61" s="26"/>
      <c r="AG61">
        <f t="shared" si="2"/>
        <v>162.31215531412406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53.01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1.7145044784744292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106.24869472132417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1.4405881529582278</v>
      </c>
      <c r="AD62">
        <f t="shared" si="1"/>
        <v>162.26261104684036</v>
      </c>
      <c r="AE62">
        <f>'IDT-1'!E62</f>
        <v>0</v>
      </c>
      <c r="AF62" s="26"/>
      <c r="AG62">
        <f t="shared" si="2"/>
        <v>162.26261104684036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53.01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1.7145044784744292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106.24867762976987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1.4830040025525499</v>
      </c>
      <c r="AD63">
        <f t="shared" si="1"/>
        <v>167.04017810569175</v>
      </c>
      <c r="AE63">
        <f>'IDT-1'!E63</f>
        <v>0</v>
      </c>
      <c r="AF63" s="26"/>
      <c r="AG63">
        <f t="shared" si="2"/>
        <v>167.04017810569175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57.83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1.7145044784744292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106.24865591076748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1.4830038114253288</v>
      </c>
      <c r="AD64">
        <f t="shared" si="1"/>
        <v>167.04015657781659</v>
      </c>
      <c r="AE64">
        <f>'IDT-1'!E64</f>
        <v>0</v>
      </c>
      <c r="AF64" s="26"/>
      <c r="AG64">
        <f t="shared" si="2"/>
        <v>167.04015657781659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57.83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1.7145044784744292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106.19851410972329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1.4825625635761401</v>
      </c>
      <c r="AD65">
        <f t="shared" si="1"/>
        <v>166.99045602462155</v>
      </c>
      <c r="AE65">
        <f>'IDT-1'!E65</f>
        <v>0</v>
      </c>
      <c r="AF65" s="26"/>
      <c r="AG65">
        <f t="shared" si="2"/>
        <v>166.99045602462155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57.83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1.7145044784744292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106.63110279542329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1.4439533440102998</v>
      </c>
      <c r="AD66">
        <f t="shared" si="1"/>
        <v>162.64165392988741</v>
      </c>
      <c r="AE66">
        <f>'IDT-1'!E66</f>
        <v>0</v>
      </c>
      <c r="AF66" s="26"/>
      <c r="AG66">
        <f t="shared" si="2"/>
        <v>162.64165392988741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53.01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1.7145044784744292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106.64974893671123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1.4441174300536339</v>
      </c>
      <c r="AD67">
        <f t="shared" si="1"/>
        <v>162.66013598513203</v>
      </c>
      <c r="AE67">
        <f>'IDT-1'!E67</f>
        <v>0</v>
      </c>
      <c r="AF67" s="26"/>
      <c r="AG67">
        <f t="shared" si="2"/>
        <v>162.66013598513203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53.01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1.7145044784744292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106.63032691360655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1.4439465162503127</v>
      </c>
      <c r="AD68">
        <f t="shared" ref="AD68:AD98" si="4">SUM(B68:AB68,AI68:AR68)-AC68</f>
        <v>162.64088487583066</v>
      </c>
      <c r="AE68">
        <f>'IDT-1'!E68</f>
        <v>0</v>
      </c>
      <c r="AF68" s="26"/>
      <c r="AG68">
        <f t="shared" ref="AG68:AG98" si="5">SUM(AD68:AF68)+AT68</f>
        <v>162.64088487583066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53.01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1.7145044784744292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106.65031607740617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1.4441224208917494</v>
      </c>
      <c r="AD69">
        <f t="shared" si="4"/>
        <v>162.66069813498885</v>
      </c>
      <c r="AE69">
        <f>'IDT-1'!E69</f>
        <v>0</v>
      </c>
      <c r="AF69" s="26"/>
      <c r="AG69">
        <f t="shared" si="5"/>
        <v>162.66069813498885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53.01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1.0857553956834531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106.65031607740617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1.3962614289631887</v>
      </c>
      <c r="AD70">
        <f t="shared" si="4"/>
        <v>157.26981004412644</v>
      </c>
      <c r="AE70">
        <f>'IDT-1'!E70</f>
        <v>0</v>
      </c>
      <c r="AF70" s="26"/>
      <c r="AG70">
        <f t="shared" si="5"/>
        <v>157.26981004412644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48.2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1.0857553956834531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106.90454884886778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1.3984986773520509</v>
      </c>
      <c r="AD71">
        <f t="shared" si="4"/>
        <v>157.52180556719918</v>
      </c>
      <c r="AE71">
        <f>'IDT-1'!E71</f>
        <v>0</v>
      </c>
      <c r="AF71" s="26"/>
      <c r="AG71">
        <f t="shared" si="5"/>
        <v>157.52180556719918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48.2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1.7145044784744292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107.81644111369263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1.3696403212110702</v>
      </c>
      <c r="AD72">
        <f t="shared" si="4"/>
        <v>154.27130527095599</v>
      </c>
      <c r="AE72">
        <f>'IDT-1'!E72</f>
        <v>0</v>
      </c>
      <c r="AF72" s="26"/>
      <c r="AG72">
        <f t="shared" si="5"/>
        <v>154.27130527095599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43.38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1.7145044784744292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107.91125857078465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1.3280587148334799</v>
      </c>
      <c r="AD73">
        <f t="shared" si="4"/>
        <v>149.58770433442561</v>
      </c>
      <c r="AE73">
        <f>'IDT-1'!E73</f>
        <v>0</v>
      </c>
      <c r="AF73" s="26"/>
      <c r="AG73">
        <f t="shared" si="5"/>
        <v>149.58770433442561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38.56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0.99606095457159272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109.24972102518466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1.3335148814218551</v>
      </c>
      <c r="AD74">
        <f t="shared" si="4"/>
        <v>150.2022670983344</v>
      </c>
      <c r="AE74">
        <f>'IDT-1'!E74</f>
        <v>0</v>
      </c>
      <c r="AF74" s="26"/>
      <c r="AG74">
        <f t="shared" si="5"/>
        <v>150.2022670983344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38.56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1.0047728579643473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111.05165574132221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9.83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1.3068565716737217</v>
      </c>
      <c r="AD75">
        <f t="shared" si="4"/>
        <v>147.19957202761282</v>
      </c>
      <c r="AE75">
        <f>'IDT-1'!E75</f>
        <v>0</v>
      </c>
      <c r="AF75" s="26"/>
      <c r="AG75">
        <f t="shared" si="5"/>
        <v>147.19957202761282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23.89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1.0047728579643473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114.19659773012225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13.3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1.3340920611751623</v>
      </c>
      <c r="AD76">
        <f t="shared" si="4"/>
        <v>150.26727852691144</v>
      </c>
      <c r="AE76">
        <f>'IDT-1'!E76</f>
        <v>0</v>
      </c>
      <c r="AF76" s="26"/>
      <c r="AG76">
        <f t="shared" si="5"/>
        <v>150.26727852691144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20.37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1.7295001444669171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114.41678253127019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13.5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1.3425832875464867</v>
      </c>
      <c r="AD77">
        <f t="shared" si="4"/>
        <v>151.22369938819062</v>
      </c>
      <c r="AE77">
        <f>'IDT-1'!E77</f>
        <v>0</v>
      </c>
      <c r="AF77" s="26"/>
      <c r="AG77">
        <f t="shared" si="5"/>
        <v>151.22369938819062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20.190000000000001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1.7295001444669171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114.5405747724724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1.344112659269066</v>
      </c>
      <c r="AD78">
        <f t="shared" si="4"/>
        <v>151.39596225767025</v>
      </c>
      <c r="AE78">
        <f>'IDT-1'!E78</f>
        <v>0</v>
      </c>
      <c r="AF78" s="26"/>
      <c r="AG78">
        <f t="shared" si="5"/>
        <v>151.39596225767025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33.74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1.7295001444669171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114.41180319735484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10.7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1.3005634694080317</v>
      </c>
      <c r="AD79">
        <f t="shared" si="4"/>
        <v>146.49073987241374</v>
      </c>
      <c r="AE79">
        <f>'IDT-1'!E79</f>
        <v>0</v>
      </c>
      <c r="AF79" s="26"/>
      <c r="AG79">
        <f t="shared" si="5"/>
        <v>146.49073987241374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18.22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1.7295001444669171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114.25709042980272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9.73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1.298937997053573</v>
      </c>
      <c r="AD80">
        <f t="shared" si="4"/>
        <v>146.30765257721606</v>
      </c>
      <c r="AE80">
        <f>'IDT-1'!E80</f>
        <v>0</v>
      </c>
      <c r="AF80" s="26"/>
      <c r="AG80">
        <f t="shared" si="5"/>
        <v>146.30765257721606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19.16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1.7295001444669171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110.9937506267473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1.2704846067866853</v>
      </c>
      <c r="AD81">
        <f t="shared" si="4"/>
        <v>143.10276616442752</v>
      </c>
      <c r="AE81">
        <f>'IDT-1'!E81</f>
        <v>0</v>
      </c>
      <c r="AF81" s="26"/>
      <c r="AG81">
        <f t="shared" si="5"/>
        <v>143.10276616442752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28.92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1.8282746682054241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109.20907678719016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1.2556486928074813</v>
      </c>
      <c r="AD82">
        <f t="shared" si="4"/>
        <v>141.43170276258809</v>
      </c>
      <c r="AE82">
        <f>'IDT-1'!E82</f>
        <v>0</v>
      </c>
      <c r="AF82" s="26"/>
      <c r="AG82">
        <f t="shared" si="5"/>
        <v>141.43170276258809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28.92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1.8282746682054241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108.59910966309016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1.1654489821154013</v>
      </c>
      <c r="AD83">
        <f t="shared" si="4"/>
        <v>131.27193534918018</v>
      </c>
      <c r="AE83">
        <f>'IDT-1'!E83</f>
        <v>0</v>
      </c>
      <c r="AF83" s="26"/>
      <c r="AG83">
        <f t="shared" si="5"/>
        <v>131.27193534918018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19.28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1.8282746682054241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108.44603140609016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1.1641018934538012</v>
      </c>
      <c r="AD84">
        <f t="shared" si="4"/>
        <v>131.1202041808418</v>
      </c>
      <c r="AE84">
        <f>'IDT-1'!E84</f>
        <v>0</v>
      </c>
      <c r="AF84" s="26"/>
      <c r="AG84">
        <f t="shared" si="5"/>
        <v>131.1202041808418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19.28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1.8282746682054241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107.96755097809016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5.59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1.1595392656874013</v>
      </c>
      <c r="AD85">
        <f t="shared" si="4"/>
        <v>130.60628638060817</v>
      </c>
      <c r="AE85">
        <f>'IDT-1'!E85</f>
        <v>0</v>
      </c>
      <c r="AF85" s="26"/>
      <c r="AG85">
        <f t="shared" si="5"/>
        <v>130.60628638060817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13.65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1.8282746682054241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108.04841397809015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10.51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1.1598108600874013</v>
      </c>
      <c r="AD86">
        <f t="shared" si="4"/>
        <v>130.6368777862082</v>
      </c>
      <c r="AE86">
        <f>'IDT-1'!E86</f>
        <v>0</v>
      </c>
      <c r="AF86" s="26"/>
      <c r="AG86">
        <f t="shared" si="5"/>
        <v>130.6368777862082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8.68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1.9296456352636129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108.21420800101619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0.99328991199926231</v>
      </c>
      <c r="AD87">
        <f t="shared" si="4"/>
        <v>111.88056372428055</v>
      </c>
      <c r="AE87">
        <f>'IDT-1'!E87</f>
        <v>0</v>
      </c>
      <c r="AF87" s="26"/>
      <c r="AG87">
        <f t="shared" si="5"/>
        <v>111.88056372428055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1.9296456352636129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107.96606661909043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0.99110626783831568</v>
      </c>
      <c r="AD88">
        <f t="shared" si="4"/>
        <v>111.63460598651572</v>
      </c>
      <c r="AE88">
        <f>'IDT-1'!E88</f>
        <v>0</v>
      </c>
      <c r="AF88" s="26"/>
      <c r="AG88">
        <f t="shared" si="5"/>
        <v>111.63460598651572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1.9795166858457998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107.79714218676723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0.99005859807899477</v>
      </c>
      <c r="AD89">
        <f t="shared" si="4"/>
        <v>111.51660027453404</v>
      </c>
      <c r="AE89">
        <f>'IDT-1'!E89</f>
        <v>0</v>
      </c>
      <c r="AF89" s="26"/>
      <c r="AG89">
        <f t="shared" si="5"/>
        <v>111.51660027453404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1.9296456352636129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106.99320558206723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0.9825450907125115</v>
      </c>
      <c r="AD90">
        <f t="shared" si="4"/>
        <v>110.67030612661834</v>
      </c>
      <c r="AE90">
        <f>'IDT-1'!E90</f>
        <v>0</v>
      </c>
      <c r="AF90" s="26"/>
      <c r="AG90">
        <f t="shared" si="5"/>
        <v>110.67030612661834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2.033601841196778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106.42320259766723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0.97844387906200325</v>
      </c>
      <c r="AD91">
        <f t="shared" si="4"/>
        <v>110.208360559802</v>
      </c>
      <c r="AE91">
        <f>'IDT-1'!E91</f>
        <v>0</v>
      </c>
      <c r="AF91" s="26"/>
      <c r="AG91">
        <f t="shared" si="5"/>
        <v>110.208360559802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2.033601841196778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106.42320259766723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0.97844387906200325</v>
      </c>
      <c r="AD92">
        <f t="shared" si="4"/>
        <v>110.208360559802</v>
      </c>
      <c r="AE92">
        <f>'IDT-1'!E92</f>
        <v>0</v>
      </c>
      <c r="AF92" s="26"/>
      <c r="AG92">
        <f t="shared" si="5"/>
        <v>110.208360559802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2.033601841196778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106.44346559766723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0.9786221934620033</v>
      </c>
      <c r="AD93">
        <f t="shared" si="4"/>
        <v>110.228445245402</v>
      </c>
      <c r="AE93">
        <f>'IDT-1'!E93</f>
        <v>0</v>
      </c>
      <c r="AF93" s="26"/>
      <c r="AG93">
        <f t="shared" si="5"/>
        <v>110.228445245402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2.033601841196778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106.40400459766721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0.97827493666200316</v>
      </c>
      <c r="AD94">
        <f t="shared" si="4"/>
        <v>110.18933150220198</v>
      </c>
      <c r="AE94">
        <f>'IDT-1'!E94</f>
        <v>0</v>
      </c>
      <c r="AF94" s="26"/>
      <c r="AG94">
        <f t="shared" si="5"/>
        <v>110.18933150220198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2.033601841196778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106.40400459766721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0.97827493666200316</v>
      </c>
      <c r="AD95">
        <f t="shared" si="4"/>
        <v>110.18933150220198</v>
      </c>
      <c r="AE95">
        <f>'IDT-1'!E95</f>
        <v>0</v>
      </c>
      <c r="AF95" s="26"/>
      <c r="AG95">
        <f t="shared" si="5"/>
        <v>110.18933150220198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2.033601841196778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106.40400459766721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0.97827493666200316</v>
      </c>
      <c r="AD96">
        <f t="shared" si="4"/>
        <v>110.18933150220198</v>
      </c>
      <c r="AE96">
        <f>'IDT-1'!E96</f>
        <v>0</v>
      </c>
      <c r="AF96" s="26"/>
      <c r="AG96">
        <f t="shared" si="5"/>
        <v>110.18933150220198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2.033601841196778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106.04005811466723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0.97507220761160329</v>
      </c>
      <c r="AD97">
        <f t="shared" si="4"/>
        <v>109.8285877482524</v>
      </c>
      <c r="AE97">
        <f>'IDT-1'!E97</f>
        <v>0</v>
      </c>
      <c r="AF97" s="26"/>
      <c r="AG97">
        <f t="shared" si="5"/>
        <v>109.8285877482524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2.033601841196778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106.04005811466723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0.97507220761160329</v>
      </c>
      <c r="AD98">
        <f t="shared" si="4"/>
        <v>109.8285877482524</v>
      </c>
      <c r="AE98">
        <f>'IDT-1'!E98</f>
        <v>0</v>
      </c>
      <c r="AF98" s="26"/>
      <c r="AG98">
        <f t="shared" si="5"/>
        <v>109.8285877482524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4.4277950423429087E-2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2.3444444444444462E-4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2.5965366128339071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6.5279999999999991E-2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1.8290000000000004E-2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3.0164320693118675E-2</v>
      </c>
      <c r="AD99">
        <f t="shared" si="6"/>
        <v>3.0837121870086612</v>
      </c>
      <c r="AE99">
        <f t="shared" si="6"/>
        <v>0</v>
      </c>
      <c r="AG99">
        <f t="shared" si="6"/>
        <v>3.0837121870086612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-0.15625</v>
      </c>
      <c r="AM99">
        <f t="shared" si="6"/>
        <v>0</v>
      </c>
      <c r="AN99">
        <f t="shared" si="6"/>
        <v>0</v>
      </c>
      <c r="AO99">
        <f t="shared" si="6"/>
        <v>0.54550750000000015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213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10">
        <v>44999.98096064815</v>
      </c>
    </row>
    <row r="2" spans="1:17">
      <c r="A2" s="31">
        <v>44999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44999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9.8383999999999999E-2</v>
      </c>
      <c r="AD3">
        <f>SUM(B3:AB3,AI3:AR3)-AC3</f>
        <v>11.081616</v>
      </c>
      <c r="AE3">
        <f>'IDT-1'!D3</f>
        <v>0</v>
      </c>
      <c r="AF3" s="26"/>
      <c r="AG3">
        <f>SUM(AD3:AF3)</f>
        <v>11.081616</v>
      </c>
      <c r="AI3" s="75">
        <f>PXIL!L3</f>
        <v>0</v>
      </c>
      <c r="AJ3" s="75">
        <f>PXIL!R3</f>
        <v>0</v>
      </c>
      <c r="AK3" s="75">
        <f>RTM_IEX!L3</f>
        <v>11.18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9.5040000000000013E-2</v>
      </c>
      <c r="AD4">
        <f t="shared" ref="AD4:AD67" si="1">SUM(B4:AB4,AI4:AR4)-AC4</f>
        <v>10.70496</v>
      </c>
      <c r="AE4">
        <f>'IDT-1'!D4</f>
        <v>0</v>
      </c>
      <c r="AF4" s="26"/>
      <c r="AG4">
        <f t="shared" ref="AG4:AG67" si="2">SUM(AD4:AF4)</f>
        <v>10.70496</v>
      </c>
      <c r="AI4" s="75">
        <f>PXIL!L4</f>
        <v>0</v>
      </c>
      <c r="AJ4" s="75">
        <f>PXIL!R4</f>
        <v>0</v>
      </c>
      <c r="AK4" s="75">
        <f>RTM_IEX!L4</f>
        <v>10.8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9.5040000000000013E-2</v>
      </c>
      <c r="AD5">
        <f t="shared" si="1"/>
        <v>10.70496</v>
      </c>
      <c r="AE5">
        <f>'IDT-1'!D5</f>
        <v>0</v>
      </c>
      <c r="AF5" s="26"/>
      <c r="AG5">
        <f t="shared" si="2"/>
        <v>10.70496</v>
      </c>
      <c r="AI5" s="75">
        <f>PXIL!L5</f>
        <v>0</v>
      </c>
      <c r="AJ5" s="75">
        <f>PXIL!R5</f>
        <v>0</v>
      </c>
      <c r="AK5" s="75">
        <f>RTM_IEX!L5</f>
        <v>10.8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9.5040000000000013E-2</v>
      </c>
      <c r="AD6">
        <f t="shared" si="1"/>
        <v>10.70496</v>
      </c>
      <c r="AE6">
        <f>'IDT-1'!D6</f>
        <v>0</v>
      </c>
      <c r="AF6" s="26"/>
      <c r="AG6">
        <f t="shared" si="2"/>
        <v>10.70496</v>
      </c>
      <c r="AI6" s="75">
        <f>PXIL!L6</f>
        <v>0</v>
      </c>
      <c r="AJ6" s="75">
        <f>PXIL!R6</f>
        <v>0</v>
      </c>
      <c r="AK6" s="75">
        <f>RTM_IEX!L6</f>
        <v>10.8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9.4951999999999995E-2</v>
      </c>
      <c r="AD7">
        <f t="shared" si="1"/>
        <v>10.695048</v>
      </c>
      <c r="AE7">
        <f>'IDT-1'!D7</f>
        <v>0</v>
      </c>
      <c r="AF7" s="26"/>
      <c r="AG7">
        <f t="shared" si="2"/>
        <v>10.695048</v>
      </c>
      <c r="AI7" s="75">
        <f>PXIL!L7</f>
        <v>0</v>
      </c>
      <c r="AJ7" s="75">
        <f>PXIL!R7</f>
        <v>0</v>
      </c>
      <c r="AK7" s="75">
        <f>RTM_IEX!L7</f>
        <v>10.79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9.5040000000000013E-2</v>
      </c>
      <c r="AD8">
        <f t="shared" si="1"/>
        <v>10.70496</v>
      </c>
      <c r="AE8">
        <f>'IDT-1'!D8</f>
        <v>0</v>
      </c>
      <c r="AF8" s="26"/>
      <c r="AG8">
        <f t="shared" si="2"/>
        <v>10.70496</v>
      </c>
      <c r="AI8" s="75">
        <f>PXIL!L8</f>
        <v>0</v>
      </c>
      <c r="AJ8" s="75">
        <f>PXIL!R8</f>
        <v>0</v>
      </c>
      <c r="AK8" s="75">
        <f>RTM_IEX!L8</f>
        <v>10.8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9.1608000000000009E-2</v>
      </c>
      <c r="AD9">
        <f t="shared" si="1"/>
        <v>10.318391999999999</v>
      </c>
      <c r="AE9">
        <f>'IDT-1'!D9</f>
        <v>0</v>
      </c>
      <c r="AF9" s="26"/>
      <c r="AG9">
        <f t="shared" si="2"/>
        <v>10.318391999999999</v>
      </c>
      <c r="AI9" s="75">
        <f>PXIL!L9</f>
        <v>0</v>
      </c>
      <c r="AJ9" s="75">
        <f>PXIL!R9</f>
        <v>0</v>
      </c>
      <c r="AK9" s="75">
        <f>RTM_IEX!L9</f>
        <v>10.41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9.1608000000000009E-2</v>
      </c>
      <c r="AD10">
        <f t="shared" si="1"/>
        <v>10.318391999999999</v>
      </c>
      <c r="AE10">
        <f>'IDT-1'!D10</f>
        <v>0</v>
      </c>
      <c r="AF10" s="26"/>
      <c r="AG10">
        <f t="shared" si="2"/>
        <v>10.318391999999999</v>
      </c>
      <c r="AI10" s="75">
        <f>PXIL!L10</f>
        <v>0</v>
      </c>
      <c r="AJ10" s="75">
        <f>PXIL!R10</f>
        <v>0</v>
      </c>
      <c r="AK10" s="75">
        <f>RTM_IEX!L10</f>
        <v>10.41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9.1608000000000009E-2</v>
      </c>
      <c r="AD11">
        <f t="shared" si="1"/>
        <v>10.318391999999999</v>
      </c>
      <c r="AE11">
        <f>'IDT-1'!D11</f>
        <v>0</v>
      </c>
      <c r="AF11" s="26"/>
      <c r="AG11">
        <f t="shared" si="2"/>
        <v>10.318391999999999</v>
      </c>
      <c r="AI11" s="75">
        <f>PXIL!L11</f>
        <v>0</v>
      </c>
      <c r="AJ11" s="75">
        <f>PXIL!R11</f>
        <v>0</v>
      </c>
      <c r="AK11" s="75">
        <f>RTM_IEX!L11</f>
        <v>10.41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9.1608000000000009E-2</v>
      </c>
      <c r="AD12">
        <f t="shared" si="1"/>
        <v>10.318391999999999</v>
      </c>
      <c r="AE12">
        <f>'IDT-1'!D12</f>
        <v>0</v>
      </c>
      <c r="AF12" s="26"/>
      <c r="AG12">
        <f t="shared" si="2"/>
        <v>10.318391999999999</v>
      </c>
      <c r="AI12" s="75">
        <f>PXIL!L12</f>
        <v>0</v>
      </c>
      <c r="AJ12" s="75">
        <f>PXIL!R12</f>
        <v>0</v>
      </c>
      <c r="AK12" s="75">
        <f>RTM_IEX!L12</f>
        <v>10.41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9.1608000000000009E-2</v>
      </c>
      <c r="AD13">
        <f t="shared" si="1"/>
        <v>10.318391999999999</v>
      </c>
      <c r="AE13">
        <f>'IDT-1'!D13</f>
        <v>0</v>
      </c>
      <c r="AF13" s="26"/>
      <c r="AG13">
        <f t="shared" si="2"/>
        <v>10.318391999999999</v>
      </c>
      <c r="AI13" s="75">
        <f>PXIL!L13</f>
        <v>0</v>
      </c>
      <c r="AJ13" s="75">
        <f>PXIL!R13</f>
        <v>0</v>
      </c>
      <c r="AK13" s="75">
        <f>RTM_IEX!L13</f>
        <v>10.41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9.1608000000000009E-2</v>
      </c>
      <c r="AD14">
        <f t="shared" si="1"/>
        <v>10.318391999999999</v>
      </c>
      <c r="AE14">
        <f>'IDT-1'!D14</f>
        <v>0</v>
      </c>
      <c r="AF14" s="26"/>
      <c r="AG14">
        <f t="shared" si="2"/>
        <v>10.318391999999999</v>
      </c>
      <c r="AI14" s="75">
        <f>PXIL!L14</f>
        <v>0</v>
      </c>
      <c r="AJ14" s="75">
        <f>PXIL!R14</f>
        <v>0</v>
      </c>
      <c r="AK14" s="75">
        <f>RTM_IEX!L14</f>
        <v>10.41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9.1608000000000009E-2</v>
      </c>
      <c r="AD15">
        <f t="shared" si="1"/>
        <v>10.318391999999999</v>
      </c>
      <c r="AE15">
        <f>'IDT-1'!D15</f>
        <v>0</v>
      </c>
      <c r="AF15" s="26"/>
      <c r="AG15">
        <f t="shared" si="2"/>
        <v>10.318391999999999</v>
      </c>
      <c r="AI15" s="75">
        <f>PXIL!L15</f>
        <v>0</v>
      </c>
      <c r="AJ15" s="75">
        <f>PXIL!R15</f>
        <v>0</v>
      </c>
      <c r="AK15" s="75">
        <f>RTM_IEX!L15</f>
        <v>10.41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9.1608000000000009E-2</v>
      </c>
      <c r="AD16">
        <f t="shared" si="1"/>
        <v>10.318391999999999</v>
      </c>
      <c r="AE16">
        <f>'IDT-1'!D16</f>
        <v>0</v>
      </c>
      <c r="AF16" s="26"/>
      <c r="AG16">
        <f t="shared" si="2"/>
        <v>10.318391999999999</v>
      </c>
      <c r="AI16" s="75">
        <f>PXIL!L16</f>
        <v>0</v>
      </c>
      <c r="AJ16" s="75">
        <f>PXIL!R16</f>
        <v>0</v>
      </c>
      <c r="AK16" s="75">
        <f>RTM_IEX!L16</f>
        <v>10.41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9.3280000000000002E-2</v>
      </c>
      <c r="AD17">
        <f t="shared" si="1"/>
        <v>10.50672</v>
      </c>
      <c r="AE17">
        <f>'IDT-1'!D17</f>
        <v>0</v>
      </c>
      <c r="AF17" s="26"/>
      <c r="AG17">
        <f t="shared" si="2"/>
        <v>10.50672</v>
      </c>
      <c r="AI17" s="75">
        <f>PXIL!L17</f>
        <v>0</v>
      </c>
      <c r="AJ17" s="75">
        <f>PXIL!R17</f>
        <v>0</v>
      </c>
      <c r="AK17" s="75">
        <f>RTM_IEX!L17</f>
        <v>10.6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9.5040000000000013E-2</v>
      </c>
      <c r="AD18">
        <f t="shared" si="1"/>
        <v>10.70496</v>
      </c>
      <c r="AE18">
        <f>'IDT-1'!D18</f>
        <v>0</v>
      </c>
      <c r="AF18" s="26"/>
      <c r="AG18">
        <f t="shared" si="2"/>
        <v>10.70496</v>
      </c>
      <c r="AI18" s="75">
        <f>PXIL!L18</f>
        <v>0</v>
      </c>
      <c r="AJ18" s="75">
        <f>PXIL!R18</f>
        <v>0</v>
      </c>
      <c r="AK18" s="75">
        <f>RTM_IEX!L18</f>
        <v>10.8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9.5832000000000014E-2</v>
      </c>
      <c r="AD19">
        <f t="shared" si="1"/>
        <v>10.794168000000001</v>
      </c>
      <c r="AE19">
        <f>'IDT-1'!D19</f>
        <v>0</v>
      </c>
      <c r="AF19" s="26"/>
      <c r="AG19">
        <f t="shared" si="2"/>
        <v>10.794168000000001</v>
      </c>
      <c r="AI19" s="75">
        <f>PXIL!L19</f>
        <v>0</v>
      </c>
      <c r="AJ19" s="75">
        <f>PXIL!R19</f>
        <v>0</v>
      </c>
      <c r="AK19" s="75">
        <f>RTM_IEX!L19</f>
        <v>10.89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0.101816</v>
      </c>
      <c r="AD20">
        <f t="shared" si="1"/>
        <v>11.468184000000001</v>
      </c>
      <c r="AE20">
        <f>'IDT-1'!D20</f>
        <v>0</v>
      </c>
      <c r="AF20" s="26"/>
      <c r="AG20">
        <f t="shared" si="2"/>
        <v>11.468184000000001</v>
      </c>
      <c r="AI20" s="75">
        <f>PXIL!L20</f>
        <v>0</v>
      </c>
      <c r="AJ20" s="75">
        <f>PXIL!R20</f>
        <v>0</v>
      </c>
      <c r="AK20" s="75">
        <f>RTM_IEX!L20</f>
        <v>11.57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0.101816</v>
      </c>
      <c r="AD21">
        <f t="shared" si="1"/>
        <v>11.468184000000001</v>
      </c>
      <c r="AE21">
        <f>'IDT-1'!D21</f>
        <v>0</v>
      </c>
      <c r="AF21" s="26"/>
      <c r="AG21">
        <f t="shared" si="2"/>
        <v>11.468184000000001</v>
      </c>
      <c r="AI21" s="75">
        <f>PXIL!L21</f>
        <v>0</v>
      </c>
      <c r="AJ21" s="75">
        <f>PXIL!R21</f>
        <v>0</v>
      </c>
      <c r="AK21" s="75">
        <f>RTM_IEX!L21</f>
        <v>11.57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0.10604000000000001</v>
      </c>
      <c r="AD22">
        <f t="shared" si="1"/>
        <v>11.943960000000001</v>
      </c>
      <c r="AE22">
        <f>'IDT-1'!D22</f>
        <v>0</v>
      </c>
      <c r="AF22" s="26"/>
      <c r="AG22">
        <f t="shared" si="2"/>
        <v>11.943960000000001</v>
      </c>
      <c r="AI22" s="75">
        <f>PXIL!L22</f>
        <v>0</v>
      </c>
      <c r="AJ22" s="75">
        <f>PXIL!R22</f>
        <v>0</v>
      </c>
      <c r="AK22" s="75">
        <f>RTM_IEX!L22</f>
        <v>12.05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0.115368</v>
      </c>
      <c r="AD23">
        <f t="shared" si="1"/>
        <v>12.994631999999999</v>
      </c>
      <c r="AE23">
        <f>'IDT-1'!D23</f>
        <v>0</v>
      </c>
      <c r="AF23" s="26"/>
      <c r="AG23">
        <f t="shared" si="2"/>
        <v>12.994631999999999</v>
      </c>
      <c r="AI23" s="75">
        <f>PXIL!L23</f>
        <v>0</v>
      </c>
      <c r="AJ23" s="75">
        <f>PXIL!R23</f>
        <v>0</v>
      </c>
      <c r="AK23" s="75">
        <f>RTM_IEX!L23</f>
        <v>13.11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0.12214400000000002</v>
      </c>
      <c r="AD24">
        <f t="shared" si="1"/>
        <v>13.757856</v>
      </c>
      <c r="AE24">
        <f>'IDT-1'!D24</f>
        <v>0</v>
      </c>
      <c r="AF24" s="26"/>
      <c r="AG24">
        <f t="shared" si="2"/>
        <v>13.757856</v>
      </c>
      <c r="AI24" s="75">
        <f>PXIL!L24</f>
        <v>0</v>
      </c>
      <c r="AJ24" s="75">
        <f>PXIL!R24</f>
        <v>0</v>
      </c>
      <c r="AK24" s="75">
        <f>RTM_IEX!L24</f>
        <v>13.88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0.14590400000000001</v>
      </c>
      <c r="AD25">
        <f t="shared" si="1"/>
        <v>16.434095999999997</v>
      </c>
      <c r="AE25">
        <f>'IDT-1'!D25</f>
        <v>0</v>
      </c>
      <c r="AF25" s="26"/>
      <c r="AG25">
        <f t="shared" si="2"/>
        <v>16.434095999999997</v>
      </c>
      <c r="AI25" s="75">
        <f>PXIL!L25</f>
        <v>0</v>
      </c>
      <c r="AJ25" s="75">
        <f>PXIL!R25</f>
        <v>0</v>
      </c>
      <c r="AK25" s="75">
        <f>RTM_IEX!L25</f>
        <v>16.579999999999998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0.15690399999999999</v>
      </c>
      <c r="AD26">
        <f t="shared" si="1"/>
        <v>17.673095999999997</v>
      </c>
      <c r="AE26">
        <f>'IDT-1'!D26</f>
        <v>0</v>
      </c>
      <c r="AF26" s="26"/>
      <c r="AG26">
        <f t="shared" si="2"/>
        <v>17.673095999999997</v>
      </c>
      <c r="AI26" s="75">
        <f>PXIL!L26</f>
        <v>0</v>
      </c>
      <c r="AJ26" s="75">
        <f>PXIL!R26</f>
        <v>0</v>
      </c>
      <c r="AK26" s="75">
        <f>RTM_IEX!L26</f>
        <v>17.829999999999998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0.17388800000000001</v>
      </c>
      <c r="AD27">
        <f t="shared" si="1"/>
        <v>19.586112</v>
      </c>
      <c r="AE27">
        <f>'IDT-1'!D27</f>
        <v>0</v>
      </c>
      <c r="AF27" s="26"/>
      <c r="AG27">
        <f t="shared" si="2"/>
        <v>19.586112</v>
      </c>
      <c r="AI27" s="75">
        <f>PXIL!L27</f>
        <v>0</v>
      </c>
      <c r="AJ27" s="75">
        <f>PXIL!R27</f>
        <v>0</v>
      </c>
      <c r="AK27" s="75">
        <f>RTM_IEX!L27</f>
        <v>19.760000000000002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0.18066400000000002</v>
      </c>
      <c r="AD28">
        <f t="shared" si="1"/>
        <v>20.349336000000001</v>
      </c>
      <c r="AE28">
        <f>'IDT-1'!D28</f>
        <v>0</v>
      </c>
      <c r="AF28" s="26"/>
      <c r="AG28">
        <f t="shared" si="2"/>
        <v>20.349336000000001</v>
      </c>
      <c r="AI28" s="75">
        <f>PXIL!L28</f>
        <v>0</v>
      </c>
      <c r="AJ28" s="75">
        <f>PXIL!R28</f>
        <v>0</v>
      </c>
      <c r="AK28" s="75">
        <f>RTM_IEX!L28</f>
        <v>20.53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0.19509600000000002</v>
      </c>
      <c r="AD29">
        <f t="shared" si="1"/>
        <v>21.974904000000002</v>
      </c>
      <c r="AE29">
        <f>'IDT-1'!D29</f>
        <v>0</v>
      </c>
      <c r="AF29" s="26"/>
      <c r="AG29">
        <f t="shared" si="2"/>
        <v>21.974904000000002</v>
      </c>
      <c r="AI29" s="75">
        <f>PXIL!L29</f>
        <v>0</v>
      </c>
      <c r="AJ29" s="75">
        <f>PXIL!R29</f>
        <v>0</v>
      </c>
      <c r="AK29" s="75">
        <f>RTM_IEX!L29</f>
        <v>22.17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0.19932</v>
      </c>
      <c r="AD30">
        <f t="shared" si="1"/>
        <v>22.450679999999998</v>
      </c>
      <c r="AE30">
        <f>'IDT-1'!D30</f>
        <v>0</v>
      </c>
      <c r="AF30" s="26"/>
      <c r="AG30">
        <f t="shared" si="2"/>
        <v>22.450679999999998</v>
      </c>
      <c r="AI30" s="75">
        <f>PXIL!L30</f>
        <v>0</v>
      </c>
      <c r="AJ30" s="75">
        <f>PXIL!R30</f>
        <v>0</v>
      </c>
      <c r="AK30" s="75">
        <f>RTM_IEX!L30</f>
        <v>22.65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0.203544</v>
      </c>
      <c r="AD31">
        <f t="shared" si="1"/>
        <v>22.926455999999998</v>
      </c>
      <c r="AE31">
        <f>'IDT-1'!D31</f>
        <v>0</v>
      </c>
      <c r="AF31" s="26"/>
      <c r="AG31">
        <f t="shared" si="2"/>
        <v>22.926455999999998</v>
      </c>
      <c r="AI31" s="75">
        <f>PXIL!L31</f>
        <v>0</v>
      </c>
      <c r="AJ31" s="75">
        <f>PXIL!R31</f>
        <v>0</v>
      </c>
      <c r="AK31" s="75">
        <f>RTM_IEX!L31</f>
        <v>23.13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0.20785600000000001</v>
      </c>
      <c r="AD32">
        <f t="shared" si="1"/>
        <v>23.412144000000001</v>
      </c>
      <c r="AE32">
        <f>'IDT-1'!D32</f>
        <v>0</v>
      </c>
      <c r="AF32" s="26"/>
      <c r="AG32">
        <f t="shared" si="2"/>
        <v>23.412144000000001</v>
      </c>
      <c r="AI32" s="75">
        <f>PXIL!L32</f>
        <v>0</v>
      </c>
      <c r="AJ32" s="75">
        <f>PXIL!R32</f>
        <v>0</v>
      </c>
      <c r="AK32" s="75">
        <f>RTM_IEX!L32</f>
        <v>23.52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0.39</v>
      </c>
      <c r="AB33" s="117">
        <f>-STOA!R33</f>
        <v>0</v>
      </c>
      <c r="AC33">
        <f t="shared" si="0"/>
        <v>0.20363200000000001</v>
      </c>
      <c r="AD33">
        <f t="shared" si="1"/>
        <v>22.936368000000002</v>
      </c>
      <c r="AE33">
        <f>'IDT-1'!D33</f>
        <v>0</v>
      </c>
      <c r="AF33" s="26"/>
      <c r="AG33">
        <f t="shared" si="2"/>
        <v>22.936368000000002</v>
      </c>
      <c r="AI33" s="75">
        <f>PXIL!L33</f>
        <v>0</v>
      </c>
      <c r="AJ33" s="75">
        <f>PXIL!R33</f>
        <v>0</v>
      </c>
      <c r="AK33" s="75">
        <f>RTM_IEX!L33</f>
        <v>22.75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0.82</v>
      </c>
      <c r="AB34" s="117">
        <f>-STOA!R34</f>
        <v>0</v>
      </c>
      <c r="AC34">
        <f t="shared" si="0"/>
        <v>0.19720800000000002</v>
      </c>
      <c r="AD34">
        <f t="shared" si="1"/>
        <v>22.212792</v>
      </c>
      <c r="AE34">
        <f>'IDT-1'!D34</f>
        <v>0</v>
      </c>
      <c r="AF34" s="26"/>
      <c r="AG34">
        <f t="shared" si="2"/>
        <v>22.212792</v>
      </c>
      <c r="AI34" s="75">
        <f>PXIL!L34</f>
        <v>0</v>
      </c>
      <c r="AJ34" s="75">
        <f>PXIL!R34</f>
        <v>0</v>
      </c>
      <c r="AK34" s="75">
        <f>RTM_IEX!L34</f>
        <v>21.59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1.1299999999999999</v>
      </c>
      <c r="AB35" s="117">
        <f>-STOA!R35</f>
        <v>0</v>
      </c>
      <c r="AC35">
        <f t="shared" si="0"/>
        <v>0.19228000000000001</v>
      </c>
      <c r="AD35">
        <f t="shared" si="1"/>
        <v>21.657719999999998</v>
      </c>
      <c r="AE35">
        <f>'IDT-1'!D35</f>
        <v>0</v>
      </c>
      <c r="AF35" s="26"/>
      <c r="AG35">
        <f t="shared" si="2"/>
        <v>21.657719999999998</v>
      </c>
      <c r="AI35" s="75">
        <f>PXIL!L35</f>
        <v>0</v>
      </c>
      <c r="AJ35" s="75">
        <f>PXIL!R35</f>
        <v>0</v>
      </c>
      <c r="AK35" s="75">
        <f>RTM_IEX!L35</f>
        <v>20.72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1.37</v>
      </c>
      <c r="AB36" s="117">
        <f>-STOA!R36</f>
        <v>0</v>
      </c>
      <c r="AC36">
        <f t="shared" si="0"/>
        <v>0.187616</v>
      </c>
      <c r="AD36">
        <f t="shared" si="1"/>
        <v>21.132384000000002</v>
      </c>
      <c r="AE36">
        <f>'IDT-1'!D36</f>
        <v>0</v>
      </c>
      <c r="AF36" s="26"/>
      <c r="AG36">
        <f t="shared" si="2"/>
        <v>21.132384000000002</v>
      </c>
      <c r="AI36" s="75">
        <f>PXIL!L36</f>
        <v>0</v>
      </c>
      <c r="AJ36" s="75">
        <f>PXIL!R36</f>
        <v>0</v>
      </c>
      <c r="AK36" s="75">
        <f>RTM_IEX!L36</f>
        <v>19.95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1.8</v>
      </c>
      <c r="AB37" s="117">
        <f>-STOA!R37</f>
        <v>0</v>
      </c>
      <c r="AC37">
        <f t="shared" si="0"/>
        <v>0.18462400000000001</v>
      </c>
      <c r="AD37">
        <f t="shared" si="1"/>
        <v>20.795376000000001</v>
      </c>
      <c r="AE37">
        <f>'IDT-1'!D37</f>
        <v>0</v>
      </c>
      <c r="AF37" s="26"/>
      <c r="AG37">
        <f t="shared" si="2"/>
        <v>20.795376000000001</v>
      </c>
      <c r="AI37" s="75">
        <f>PXIL!L37</f>
        <v>0</v>
      </c>
      <c r="AJ37" s="75">
        <f>PXIL!R37</f>
        <v>0</v>
      </c>
      <c r="AK37" s="75">
        <f>RTM_IEX!L37</f>
        <v>19.18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2.3199999999999998</v>
      </c>
      <c r="AB38" s="117">
        <f>-STOA!R38</f>
        <v>0</v>
      </c>
      <c r="AC38">
        <f t="shared" si="0"/>
        <v>0.18409600000000001</v>
      </c>
      <c r="AD38">
        <f t="shared" si="1"/>
        <v>20.735904000000001</v>
      </c>
      <c r="AE38">
        <f>'IDT-1'!D38</f>
        <v>0</v>
      </c>
      <c r="AF38" s="26"/>
      <c r="AG38">
        <f t="shared" si="2"/>
        <v>20.735904000000001</v>
      </c>
      <c r="AI38" s="75">
        <f>PXIL!L38</f>
        <v>0</v>
      </c>
      <c r="AJ38" s="75">
        <f>PXIL!R38</f>
        <v>0</v>
      </c>
      <c r="AK38" s="75">
        <f>RTM_IEX!L38</f>
        <v>18.600000000000001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2.93</v>
      </c>
      <c r="AB39" s="117">
        <f>-STOA!R39</f>
        <v>0</v>
      </c>
      <c r="AC39">
        <f t="shared" si="0"/>
        <v>0.18524000000000002</v>
      </c>
      <c r="AD39">
        <f t="shared" si="1"/>
        <v>20.86476</v>
      </c>
      <c r="AE39">
        <f>'IDT-1'!D39</f>
        <v>0</v>
      </c>
      <c r="AF39" s="26"/>
      <c r="AG39">
        <f t="shared" si="2"/>
        <v>20.86476</v>
      </c>
      <c r="AI39" s="75">
        <f>PXIL!L39</f>
        <v>0</v>
      </c>
      <c r="AJ39" s="75">
        <f>PXIL!R39</f>
        <v>0</v>
      </c>
      <c r="AK39" s="75">
        <f>RTM_IEX!L39</f>
        <v>18.12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3.18</v>
      </c>
      <c r="AB40" s="117">
        <f>-STOA!R40</f>
        <v>0</v>
      </c>
      <c r="AC40">
        <f t="shared" si="0"/>
        <v>0.18656</v>
      </c>
      <c r="AD40">
        <f t="shared" si="1"/>
        <v>21.013439999999999</v>
      </c>
      <c r="AE40">
        <f>'IDT-1'!D40</f>
        <v>0</v>
      </c>
      <c r="AF40" s="26"/>
      <c r="AG40">
        <f t="shared" si="2"/>
        <v>21.013439999999999</v>
      </c>
      <c r="AI40" s="75">
        <f>PXIL!L40</f>
        <v>0</v>
      </c>
      <c r="AJ40" s="75">
        <f>PXIL!R40</f>
        <v>0</v>
      </c>
      <c r="AK40" s="75">
        <f>RTM_IEX!L40</f>
        <v>18.02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3.37</v>
      </c>
      <c r="AB41" s="117">
        <f>-STOA!R41</f>
        <v>0</v>
      </c>
      <c r="AC41">
        <f t="shared" si="0"/>
        <v>0.184008</v>
      </c>
      <c r="AD41">
        <f t="shared" si="1"/>
        <v>20.725992000000002</v>
      </c>
      <c r="AE41">
        <f>'IDT-1'!D41</f>
        <v>0</v>
      </c>
      <c r="AF41" s="26"/>
      <c r="AG41">
        <f t="shared" si="2"/>
        <v>20.725992000000002</v>
      </c>
      <c r="AI41" s="75">
        <f>PXIL!L41</f>
        <v>0</v>
      </c>
      <c r="AJ41" s="75">
        <f>PXIL!R41</f>
        <v>0</v>
      </c>
      <c r="AK41" s="75">
        <f>RTM_IEX!L41</f>
        <v>17.54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3.86</v>
      </c>
      <c r="AB42" s="117">
        <f>-STOA!R42</f>
        <v>0</v>
      </c>
      <c r="AC42">
        <f t="shared" si="0"/>
        <v>0.17820000000000003</v>
      </c>
      <c r="AD42">
        <f t="shared" si="1"/>
        <v>20.0718</v>
      </c>
      <c r="AE42">
        <f>'IDT-1'!D42</f>
        <v>0</v>
      </c>
      <c r="AF42" s="26"/>
      <c r="AG42">
        <f t="shared" si="2"/>
        <v>20.0718</v>
      </c>
      <c r="AI42" s="75">
        <f>PXIL!L42</f>
        <v>0</v>
      </c>
      <c r="AJ42" s="75">
        <f>PXIL!R42</f>
        <v>0</v>
      </c>
      <c r="AK42" s="75">
        <f>RTM_IEX!L42</f>
        <v>16.39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3.95</v>
      </c>
      <c r="AB43" s="117">
        <f>-STOA!R43</f>
        <v>0</v>
      </c>
      <c r="AC43">
        <f t="shared" si="0"/>
        <v>0.17468000000000003</v>
      </c>
      <c r="AD43">
        <f t="shared" si="1"/>
        <v>19.675320000000003</v>
      </c>
      <c r="AE43">
        <f>'IDT-1'!D43</f>
        <v>0</v>
      </c>
      <c r="AF43" s="26"/>
      <c r="AG43">
        <f t="shared" si="2"/>
        <v>19.675320000000003</v>
      </c>
      <c r="AI43" s="75">
        <f>PXIL!L43</f>
        <v>0</v>
      </c>
      <c r="AJ43" s="75">
        <f>PXIL!R43</f>
        <v>0</v>
      </c>
      <c r="AK43" s="75">
        <f>RTM_IEX!L43</f>
        <v>15.9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3.95</v>
      </c>
      <c r="AB44" s="117">
        <f>-STOA!R44</f>
        <v>0</v>
      </c>
      <c r="AC44">
        <f t="shared" si="0"/>
        <v>0.17388800000000001</v>
      </c>
      <c r="AD44">
        <f t="shared" si="1"/>
        <v>19.586112</v>
      </c>
      <c r="AE44">
        <f>'IDT-1'!D44</f>
        <v>0</v>
      </c>
      <c r="AF44" s="26"/>
      <c r="AG44">
        <f t="shared" si="2"/>
        <v>19.586112</v>
      </c>
      <c r="AI44" s="75">
        <f>PXIL!L44</f>
        <v>0</v>
      </c>
      <c r="AJ44" s="75">
        <f>PXIL!R44</f>
        <v>0</v>
      </c>
      <c r="AK44" s="75">
        <f>RTM_IEX!L44</f>
        <v>15.81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4.05</v>
      </c>
      <c r="AB45" s="117">
        <f>-STOA!R45</f>
        <v>0</v>
      </c>
      <c r="AC45">
        <f t="shared" si="0"/>
        <v>0.17133600000000002</v>
      </c>
      <c r="AD45">
        <f t="shared" si="1"/>
        <v>19.298663999999999</v>
      </c>
      <c r="AE45">
        <f>'IDT-1'!D45</f>
        <v>0</v>
      </c>
      <c r="AF45" s="26"/>
      <c r="AG45">
        <f t="shared" si="2"/>
        <v>19.298663999999999</v>
      </c>
      <c r="AI45" s="75">
        <f>PXIL!L45</f>
        <v>0</v>
      </c>
      <c r="AJ45" s="75">
        <f>PXIL!R45</f>
        <v>0</v>
      </c>
      <c r="AK45" s="75">
        <f>RTM_IEX!L45</f>
        <v>15.42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4.05</v>
      </c>
      <c r="AB46" s="117">
        <f>-STOA!R46</f>
        <v>0</v>
      </c>
      <c r="AC46">
        <f t="shared" si="0"/>
        <v>0.16966400000000001</v>
      </c>
      <c r="AD46">
        <f t="shared" si="1"/>
        <v>19.110336</v>
      </c>
      <c r="AE46">
        <f>'IDT-1'!D46</f>
        <v>0</v>
      </c>
      <c r="AF46" s="26"/>
      <c r="AG46">
        <f t="shared" si="2"/>
        <v>19.110336</v>
      </c>
      <c r="AI46" s="75">
        <f>PXIL!L46</f>
        <v>0</v>
      </c>
      <c r="AJ46" s="75">
        <f>PXIL!R46</f>
        <v>0</v>
      </c>
      <c r="AK46" s="75">
        <f>RTM_IEX!L46</f>
        <v>15.23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4.05</v>
      </c>
      <c r="AB47" s="117">
        <f>-STOA!R47</f>
        <v>0</v>
      </c>
      <c r="AC47">
        <f t="shared" si="0"/>
        <v>0.17133600000000002</v>
      </c>
      <c r="AD47">
        <f t="shared" si="1"/>
        <v>19.298663999999999</v>
      </c>
      <c r="AE47">
        <f>'IDT-1'!D47</f>
        <v>0</v>
      </c>
      <c r="AF47" s="26"/>
      <c r="AG47">
        <f t="shared" si="2"/>
        <v>19.298663999999999</v>
      </c>
      <c r="AI47" s="75">
        <f>PXIL!L47</f>
        <v>0</v>
      </c>
      <c r="AJ47" s="75">
        <f>PXIL!R47</f>
        <v>0</v>
      </c>
      <c r="AK47" s="75">
        <f>RTM_IEX!L47</f>
        <v>15.42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4.72</v>
      </c>
      <c r="AB48" s="117">
        <f>-STOA!R48</f>
        <v>0</v>
      </c>
      <c r="AC48">
        <f t="shared" si="0"/>
        <v>0.17133599999999999</v>
      </c>
      <c r="AD48">
        <f t="shared" si="1"/>
        <v>19.298663999999999</v>
      </c>
      <c r="AE48">
        <f>'IDT-1'!D48</f>
        <v>0</v>
      </c>
      <c r="AF48" s="26"/>
      <c r="AG48">
        <f t="shared" si="2"/>
        <v>19.298663999999999</v>
      </c>
      <c r="AI48" s="75">
        <f>PXIL!L48</f>
        <v>0</v>
      </c>
      <c r="AJ48" s="75">
        <f>PXIL!R48</f>
        <v>0</v>
      </c>
      <c r="AK48" s="75">
        <f>RTM_IEX!L48</f>
        <v>14.75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4.72</v>
      </c>
      <c r="AB49" s="117">
        <f>-STOA!R49</f>
        <v>0</v>
      </c>
      <c r="AC49">
        <f t="shared" si="0"/>
        <v>0.173008</v>
      </c>
      <c r="AD49">
        <f t="shared" si="1"/>
        <v>19.486992000000001</v>
      </c>
      <c r="AE49">
        <f>'IDT-1'!D49</f>
        <v>0</v>
      </c>
      <c r="AF49" s="26"/>
      <c r="AG49">
        <f t="shared" si="2"/>
        <v>19.486992000000001</v>
      </c>
      <c r="AI49" s="75">
        <f>PXIL!L49</f>
        <v>0</v>
      </c>
      <c r="AJ49" s="75">
        <f>PXIL!R49</f>
        <v>0</v>
      </c>
      <c r="AK49" s="75">
        <f>RTM_IEX!L49</f>
        <v>14.94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4.72</v>
      </c>
      <c r="AB50" s="117">
        <f>-STOA!R50</f>
        <v>0</v>
      </c>
      <c r="AC50">
        <f t="shared" si="0"/>
        <v>0.173008</v>
      </c>
      <c r="AD50">
        <f t="shared" si="1"/>
        <v>19.486992000000001</v>
      </c>
      <c r="AE50">
        <f>'IDT-1'!D50</f>
        <v>0</v>
      </c>
      <c r="AF50" s="26"/>
      <c r="AG50">
        <f t="shared" si="2"/>
        <v>19.486992000000001</v>
      </c>
      <c r="AI50" s="75">
        <f>PXIL!L50</f>
        <v>0</v>
      </c>
      <c r="AJ50" s="75">
        <f>PXIL!R50</f>
        <v>0</v>
      </c>
      <c r="AK50" s="75">
        <f>RTM_IEX!L50</f>
        <v>14.94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4.82</v>
      </c>
      <c r="AB51" s="117">
        <f>-STOA!R51</f>
        <v>0</v>
      </c>
      <c r="AC51">
        <f t="shared" si="0"/>
        <v>0.17388800000000001</v>
      </c>
      <c r="AD51">
        <f t="shared" si="1"/>
        <v>19.586111999999996</v>
      </c>
      <c r="AE51">
        <f>'IDT-1'!D51</f>
        <v>0</v>
      </c>
      <c r="AF51" s="26"/>
      <c r="AG51">
        <f t="shared" si="2"/>
        <v>19.586111999999996</v>
      </c>
      <c r="AI51" s="75">
        <f>PXIL!L51</f>
        <v>0</v>
      </c>
      <c r="AJ51" s="75">
        <f>PXIL!R51</f>
        <v>0</v>
      </c>
      <c r="AK51" s="75">
        <f>RTM_IEX!L51</f>
        <v>14.94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5.21</v>
      </c>
      <c r="AB52" s="117">
        <f>-STOA!R52</f>
        <v>0</v>
      </c>
      <c r="AC52">
        <f t="shared" si="0"/>
        <v>0.16456000000000001</v>
      </c>
      <c r="AD52">
        <f t="shared" si="1"/>
        <v>18.535439999999998</v>
      </c>
      <c r="AE52">
        <f>'IDT-1'!D52</f>
        <v>0</v>
      </c>
      <c r="AF52" s="26"/>
      <c r="AG52">
        <f t="shared" si="2"/>
        <v>18.535439999999998</v>
      </c>
      <c r="AI52" s="75">
        <f>PXIL!L52</f>
        <v>0</v>
      </c>
      <c r="AJ52" s="75">
        <f>PXIL!R52</f>
        <v>0</v>
      </c>
      <c r="AK52" s="75">
        <f>RTM_IEX!L52</f>
        <v>13.49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5.69</v>
      </c>
      <c r="AB53" s="117">
        <f>-STOA!R53</f>
        <v>0</v>
      </c>
      <c r="AC53">
        <f t="shared" si="0"/>
        <v>0.16033600000000001</v>
      </c>
      <c r="AD53">
        <f t="shared" si="1"/>
        <v>18.059663999999998</v>
      </c>
      <c r="AE53">
        <f>'IDT-1'!D53</f>
        <v>0</v>
      </c>
      <c r="AF53" s="26"/>
      <c r="AG53">
        <f t="shared" si="2"/>
        <v>18.059663999999998</v>
      </c>
      <c r="AI53" s="75">
        <f>PXIL!L53</f>
        <v>0</v>
      </c>
      <c r="AJ53" s="75">
        <f>PXIL!R53</f>
        <v>0</v>
      </c>
      <c r="AK53" s="75">
        <f>RTM_IEX!L53</f>
        <v>12.53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5.69</v>
      </c>
      <c r="AB54" s="117">
        <f>-STOA!R54</f>
        <v>0</v>
      </c>
      <c r="AC54">
        <f t="shared" si="0"/>
        <v>0.16033600000000001</v>
      </c>
      <c r="AD54">
        <f t="shared" si="1"/>
        <v>18.059663999999998</v>
      </c>
      <c r="AE54">
        <f>'IDT-1'!D54</f>
        <v>0</v>
      </c>
      <c r="AF54" s="26"/>
      <c r="AG54">
        <f t="shared" si="2"/>
        <v>18.059663999999998</v>
      </c>
      <c r="AI54" s="75">
        <f>PXIL!L54</f>
        <v>0</v>
      </c>
      <c r="AJ54" s="75">
        <f>PXIL!R54</f>
        <v>0</v>
      </c>
      <c r="AK54" s="75">
        <f>RTM_IEX!L54</f>
        <v>12.53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6.07</v>
      </c>
      <c r="AB55" s="117">
        <f>-STOA!R55</f>
        <v>0</v>
      </c>
      <c r="AC55">
        <f t="shared" si="0"/>
        <v>0.16367999999999999</v>
      </c>
      <c r="AD55">
        <f t="shared" si="1"/>
        <v>18.436320000000002</v>
      </c>
      <c r="AE55">
        <f>'IDT-1'!D55</f>
        <v>0</v>
      </c>
      <c r="AF55" s="26"/>
      <c r="AG55">
        <f t="shared" si="2"/>
        <v>18.436320000000002</v>
      </c>
      <c r="AI55" s="75">
        <f>PXIL!L55</f>
        <v>0</v>
      </c>
      <c r="AJ55" s="75">
        <f>PXIL!R55</f>
        <v>0</v>
      </c>
      <c r="AK55" s="75">
        <f>RTM_IEX!L55</f>
        <v>12.53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5.78</v>
      </c>
      <c r="AB56" s="117">
        <f>-STOA!R56</f>
        <v>0</v>
      </c>
      <c r="AC56">
        <f t="shared" si="0"/>
        <v>0.15690400000000002</v>
      </c>
      <c r="AD56">
        <f t="shared" si="1"/>
        <v>17.673096000000001</v>
      </c>
      <c r="AE56">
        <f>'IDT-1'!D56</f>
        <v>0</v>
      </c>
      <c r="AF56" s="26"/>
      <c r="AG56">
        <f t="shared" si="2"/>
        <v>17.673096000000001</v>
      </c>
      <c r="AI56" s="75">
        <f>PXIL!L56</f>
        <v>0</v>
      </c>
      <c r="AJ56" s="75">
        <f>PXIL!R56</f>
        <v>0</v>
      </c>
      <c r="AK56" s="75">
        <f>RTM_IEX!L56</f>
        <v>12.05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5.69</v>
      </c>
      <c r="AB57" s="117">
        <f>-STOA!R57</f>
        <v>0</v>
      </c>
      <c r="AC57">
        <f t="shared" si="0"/>
        <v>0.15611200000000003</v>
      </c>
      <c r="AD57">
        <f t="shared" si="1"/>
        <v>17.583888000000002</v>
      </c>
      <c r="AE57">
        <f>'IDT-1'!D57</f>
        <v>0</v>
      </c>
      <c r="AF57" s="26"/>
      <c r="AG57">
        <f t="shared" si="2"/>
        <v>17.583888000000002</v>
      </c>
      <c r="AI57" s="75">
        <f>PXIL!L57</f>
        <v>0</v>
      </c>
      <c r="AJ57" s="75">
        <f>PXIL!R57</f>
        <v>0</v>
      </c>
      <c r="AK57" s="75">
        <f>RTM_IEX!L57</f>
        <v>12.05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5.21</v>
      </c>
      <c r="AB58" s="117">
        <f>-STOA!R58</f>
        <v>0</v>
      </c>
      <c r="AC58">
        <f t="shared" si="0"/>
        <v>0.14766400000000002</v>
      </c>
      <c r="AD58">
        <f t="shared" si="1"/>
        <v>16.632336000000002</v>
      </c>
      <c r="AE58">
        <f>'IDT-1'!D58</f>
        <v>0</v>
      </c>
      <c r="AF58" s="26"/>
      <c r="AG58">
        <f t="shared" si="2"/>
        <v>16.632336000000002</v>
      </c>
      <c r="AI58" s="75">
        <f>PXIL!L58</f>
        <v>0</v>
      </c>
      <c r="AJ58" s="75">
        <f>PXIL!R58</f>
        <v>0</v>
      </c>
      <c r="AK58" s="75">
        <f>RTM_IEX!L58</f>
        <v>11.57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4.82</v>
      </c>
      <c r="AB59" s="117">
        <f>-STOA!R59</f>
        <v>0</v>
      </c>
      <c r="AC59">
        <f t="shared" si="0"/>
        <v>0.144232</v>
      </c>
      <c r="AD59">
        <f t="shared" si="1"/>
        <v>16.245768000000002</v>
      </c>
      <c r="AE59">
        <f>'IDT-1'!D59</f>
        <v>0</v>
      </c>
      <c r="AF59" s="26"/>
      <c r="AG59">
        <f t="shared" si="2"/>
        <v>16.245768000000002</v>
      </c>
      <c r="AI59" s="75">
        <f>PXIL!L59</f>
        <v>0</v>
      </c>
      <c r="AJ59" s="75">
        <f>PXIL!R59</f>
        <v>0</v>
      </c>
      <c r="AK59" s="75">
        <f>RTM_IEX!L59</f>
        <v>11.57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4.34</v>
      </c>
      <c r="AB60" s="117">
        <f>-STOA!R60</f>
        <v>0</v>
      </c>
      <c r="AC60">
        <f t="shared" si="0"/>
        <v>0.13569600000000001</v>
      </c>
      <c r="AD60">
        <f t="shared" si="1"/>
        <v>15.284304000000001</v>
      </c>
      <c r="AE60">
        <f>'IDT-1'!D60</f>
        <v>0</v>
      </c>
      <c r="AF60" s="26"/>
      <c r="AG60">
        <f t="shared" si="2"/>
        <v>15.284304000000001</v>
      </c>
      <c r="AI60" s="75">
        <f>PXIL!L60</f>
        <v>0</v>
      </c>
      <c r="AJ60" s="75">
        <f>PXIL!R60</f>
        <v>0</v>
      </c>
      <c r="AK60" s="75">
        <f>RTM_IEX!L60</f>
        <v>11.08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4.34</v>
      </c>
      <c r="AB61" s="117">
        <f>-STOA!R61</f>
        <v>0</v>
      </c>
      <c r="AC61">
        <f t="shared" si="0"/>
        <v>0.13147200000000001</v>
      </c>
      <c r="AD61">
        <f t="shared" si="1"/>
        <v>14.808527999999999</v>
      </c>
      <c r="AE61">
        <f>'IDT-1'!D61</f>
        <v>0</v>
      </c>
      <c r="AF61" s="26"/>
      <c r="AG61">
        <f t="shared" si="2"/>
        <v>14.808527999999999</v>
      </c>
      <c r="AI61" s="75">
        <f>PXIL!L61</f>
        <v>0</v>
      </c>
      <c r="AJ61" s="75">
        <f>PXIL!R61</f>
        <v>0</v>
      </c>
      <c r="AK61" s="75">
        <f>RTM_IEX!L61</f>
        <v>10.6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4.05</v>
      </c>
      <c r="AB62" s="117">
        <f>-STOA!R62</f>
        <v>0</v>
      </c>
      <c r="AC62">
        <f t="shared" si="0"/>
        <v>0.12892000000000001</v>
      </c>
      <c r="AD62">
        <f t="shared" si="1"/>
        <v>14.521079999999998</v>
      </c>
      <c r="AE62">
        <f>'IDT-1'!D62</f>
        <v>0</v>
      </c>
      <c r="AF62" s="26"/>
      <c r="AG62">
        <f t="shared" si="2"/>
        <v>14.521079999999998</v>
      </c>
      <c r="AI62" s="75">
        <f>PXIL!L62</f>
        <v>0</v>
      </c>
      <c r="AJ62" s="75">
        <f>PXIL!R62</f>
        <v>0</v>
      </c>
      <c r="AK62" s="75">
        <f>RTM_IEX!L62</f>
        <v>10.6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4.05</v>
      </c>
      <c r="AB63" s="117">
        <f>-STOA!R63</f>
        <v>0</v>
      </c>
      <c r="AC63">
        <f t="shared" si="0"/>
        <v>0.12892000000000001</v>
      </c>
      <c r="AD63">
        <f t="shared" si="1"/>
        <v>14.521079999999998</v>
      </c>
      <c r="AE63">
        <f>'IDT-1'!D63</f>
        <v>0</v>
      </c>
      <c r="AF63" s="26"/>
      <c r="AG63">
        <f t="shared" si="2"/>
        <v>14.521079999999998</v>
      </c>
      <c r="AI63" s="75">
        <f>PXIL!L63</f>
        <v>0</v>
      </c>
      <c r="AJ63" s="75">
        <f>PXIL!R63</f>
        <v>0</v>
      </c>
      <c r="AK63" s="75">
        <f>RTM_IEX!L63</f>
        <v>10.6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4.05</v>
      </c>
      <c r="AB64" s="117">
        <f>-STOA!R64</f>
        <v>0</v>
      </c>
      <c r="AC64">
        <f t="shared" si="0"/>
        <v>0.132352</v>
      </c>
      <c r="AD64">
        <f t="shared" si="1"/>
        <v>14.907648</v>
      </c>
      <c r="AE64">
        <f>'IDT-1'!D64</f>
        <v>0</v>
      </c>
      <c r="AF64" s="26"/>
      <c r="AG64">
        <f t="shared" si="2"/>
        <v>14.907648</v>
      </c>
      <c r="AI64" s="75">
        <f>PXIL!L64</f>
        <v>0</v>
      </c>
      <c r="AJ64" s="75">
        <f>PXIL!R64</f>
        <v>0</v>
      </c>
      <c r="AK64" s="75">
        <f>RTM_IEX!L64</f>
        <v>10.99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3.86</v>
      </c>
      <c r="AB65" s="117">
        <f>-STOA!R65</f>
        <v>0</v>
      </c>
      <c r="AC65">
        <f t="shared" si="0"/>
        <v>0.13578400000000002</v>
      </c>
      <c r="AD65">
        <f t="shared" si="1"/>
        <v>15.294216</v>
      </c>
      <c r="AE65">
        <f>'IDT-1'!D65</f>
        <v>0</v>
      </c>
      <c r="AF65" s="26"/>
      <c r="AG65">
        <f t="shared" si="2"/>
        <v>15.294216</v>
      </c>
      <c r="AI65" s="75">
        <f>PXIL!L65</f>
        <v>0</v>
      </c>
      <c r="AJ65" s="75">
        <f>PXIL!R65</f>
        <v>0</v>
      </c>
      <c r="AK65" s="75">
        <f>RTM_IEX!L65</f>
        <v>11.57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3.37</v>
      </c>
      <c r="AB66" s="117">
        <f>-STOA!R66</f>
        <v>0</v>
      </c>
      <c r="AC66">
        <f t="shared" si="0"/>
        <v>0.13824800000000001</v>
      </c>
      <c r="AD66">
        <f t="shared" si="1"/>
        <v>15.571752</v>
      </c>
      <c r="AE66">
        <f>'IDT-1'!D66</f>
        <v>0</v>
      </c>
      <c r="AF66" s="26"/>
      <c r="AG66">
        <f t="shared" si="2"/>
        <v>15.571752</v>
      </c>
      <c r="AI66" s="75">
        <f>PXIL!L66</f>
        <v>0</v>
      </c>
      <c r="AJ66" s="75">
        <f>PXIL!R66</f>
        <v>0</v>
      </c>
      <c r="AK66" s="75">
        <f>RTM_IEX!L66</f>
        <v>12.34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3.08</v>
      </c>
      <c r="AB67" s="117">
        <f>-STOA!R67</f>
        <v>0</v>
      </c>
      <c r="AC67">
        <f t="shared" si="0"/>
        <v>0.13992000000000002</v>
      </c>
      <c r="AD67">
        <f t="shared" si="1"/>
        <v>15.76008</v>
      </c>
      <c r="AE67">
        <f>'IDT-1'!D67</f>
        <v>0</v>
      </c>
      <c r="AF67" s="26"/>
      <c r="AG67">
        <f t="shared" si="2"/>
        <v>15.76008</v>
      </c>
      <c r="AI67" s="75">
        <f>PXIL!L67</f>
        <v>0</v>
      </c>
      <c r="AJ67" s="75">
        <f>PXIL!R67</f>
        <v>0</v>
      </c>
      <c r="AK67" s="75">
        <f>RTM_IEX!L67</f>
        <v>12.82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2.89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0.13824800000000001</v>
      </c>
      <c r="AD68">
        <f t="shared" ref="AD68:AD98" si="4">SUM(B68:AB68,AI68:AR68)-AC68</f>
        <v>15.571752</v>
      </c>
      <c r="AE68">
        <f>'IDT-1'!D68</f>
        <v>0</v>
      </c>
      <c r="AF68" s="26"/>
      <c r="AG68">
        <f t="shared" ref="AG68:AG98" si="5">SUM(AD68:AF68)</f>
        <v>15.571752</v>
      </c>
      <c r="AI68" s="75">
        <f>PXIL!L68</f>
        <v>0</v>
      </c>
      <c r="AJ68" s="75">
        <f>PXIL!R68</f>
        <v>0</v>
      </c>
      <c r="AK68" s="75">
        <f>RTM_IEX!L68</f>
        <v>12.82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2.0699999999999998</v>
      </c>
      <c r="AB69" s="117">
        <f>-STOA!R69</f>
        <v>0</v>
      </c>
      <c r="AC69">
        <f t="shared" si="3"/>
        <v>0.14546400000000004</v>
      </c>
      <c r="AD69">
        <f t="shared" si="4"/>
        <v>16.384536000000001</v>
      </c>
      <c r="AE69">
        <f>'IDT-1'!D69</f>
        <v>0</v>
      </c>
      <c r="AF69" s="26"/>
      <c r="AG69">
        <f t="shared" si="5"/>
        <v>16.384536000000001</v>
      </c>
      <c r="AI69" s="75">
        <f>PXIL!L69</f>
        <v>0</v>
      </c>
      <c r="AJ69" s="75">
        <f>PXIL!R69</f>
        <v>0</v>
      </c>
      <c r="AK69" s="75">
        <f>RTM_IEX!L69</f>
        <v>14.46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1.1299999999999999</v>
      </c>
      <c r="AB70" s="117">
        <f>-STOA!R70</f>
        <v>0</v>
      </c>
      <c r="AC70">
        <f t="shared" si="3"/>
        <v>0.14564000000000002</v>
      </c>
      <c r="AD70">
        <f t="shared" si="4"/>
        <v>16.40436</v>
      </c>
      <c r="AE70">
        <f>'IDT-1'!D70</f>
        <v>0</v>
      </c>
      <c r="AF70" s="26"/>
      <c r="AG70">
        <f t="shared" si="5"/>
        <v>16.40436</v>
      </c>
      <c r="AI70" s="75">
        <f>PXIL!L70</f>
        <v>0</v>
      </c>
      <c r="AJ70" s="75">
        <f>PXIL!R70</f>
        <v>0</v>
      </c>
      <c r="AK70" s="75">
        <f>RTM_IEX!L70</f>
        <v>15.42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0.84</v>
      </c>
      <c r="AB71" s="117">
        <f>-STOA!R71</f>
        <v>0</v>
      </c>
      <c r="AC71">
        <f t="shared" si="3"/>
        <v>0.15162400000000004</v>
      </c>
      <c r="AD71">
        <f t="shared" si="4"/>
        <v>17.078375999999999</v>
      </c>
      <c r="AE71">
        <f>'IDT-1'!D71</f>
        <v>0</v>
      </c>
      <c r="AF71" s="26"/>
      <c r="AG71">
        <f t="shared" si="5"/>
        <v>17.078375999999999</v>
      </c>
      <c r="AI71" s="75">
        <f>PXIL!L71</f>
        <v>0</v>
      </c>
      <c r="AJ71" s="75">
        <f>PXIL!R71</f>
        <v>0</v>
      </c>
      <c r="AK71" s="75">
        <f>RTM_IEX!L71</f>
        <v>16.39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0.55000000000000004</v>
      </c>
      <c r="AB72" s="117">
        <f>-STOA!R72</f>
        <v>0</v>
      </c>
      <c r="AC72">
        <f t="shared" si="3"/>
        <v>0.15329600000000002</v>
      </c>
      <c r="AD72">
        <f t="shared" si="4"/>
        <v>17.266704000000001</v>
      </c>
      <c r="AE72">
        <f>'IDT-1'!D72</f>
        <v>0</v>
      </c>
      <c r="AF72" s="26"/>
      <c r="AG72">
        <f t="shared" si="5"/>
        <v>17.266704000000001</v>
      </c>
      <c r="AI72" s="75">
        <f>PXIL!L72</f>
        <v>0</v>
      </c>
      <c r="AJ72" s="75">
        <f>PXIL!R72</f>
        <v>0</v>
      </c>
      <c r="AK72" s="75">
        <f>RTM_IEX!L72</f>
        <v>16.87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0.26</v>
      </c>
      <c r="AB73" s="117">
        <f>-STOA!R73</f>
        <v>0</v>
      </c>
      <c r="AC73">
        <f t="shared" si="3"/>
        <v>0.15074400000000002</v>
      </c>
      <c r="AD73">
        <f t="shared" si="4"/>
        <v>16.979256000000003</v>
      </c>
      <c r="AE73">
        <f>'IDT-1'!D73</f>
        <v>0</v>
      </c>
      <c r="AF73" s="26"/>
      <c r="AG73">
        <f t="shared" si="5"/>
        <v>16.979256000000003</v>
      </c>
      <c r="AI73" s="75">
        <f>PXIL!L73</f>
        <v>0</v>
      </c>
      <c r="AJ73" s="75">
        <f>PXIL!R73</f>
        <v>0</v>
      </c>
      <c r="AK73" s="75">
        <f>RTM_IEX!L73</f>
        <v>16.87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0.16</v>
      </c>
      <c r="AB74" s="117">
        <f>-STOA!R74</f>
        <v>0</v>
      </c>
      <c r="AC74">
        <f t="shared" si="3"/>
        <v>0.151536</v>
      </c>
      <c r="AD74">
        <f t="shared" si="4"/>
        <v>17.068463999999999</v>
      </c>
      <c r="AE74">
        <f>'IDT-1'!D74</f>
        <v>0</v>
      </c>
      <c r="AF74" s="26"/>
      <c r="AG74">
        <f t="shared" si="5"/>
        <v>17.068463999999999</v>
      </c>
      <c r="AI74" s="75">
        <f>PXIL!L74</f>
        <v>0</v>
      </c>
      <c r="AJ74" s="75">
        <f>PXIL!R74</f>
        <v>0</v>
      </c>
      <c r="AK74" s="75">
        <f>RTM_IEX!L74</f>
        <v>17.059999999999999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0.1</v>
      </c>
      <c r="AB75" s="117">
        <f>-STOA!R75</f>
        <v>0</v>
      </c>
      <c r="AC75">
        <f t="shared" si="3"/>
        <v>0.156112</v>
      </c>
      <c r="AD75">
        <f t="shared" si="4"/>
        <v>17.583888000000002</v>
      </c>
      <c r="AE75">
        <f>'IDT-1'!D75</f>
        <v>0</v>
      </c>
      <c r="AF75" s="26"/>
      <c r="AG75">
        <f t="shared" si="5"/>
        <v>17.583888000000002</v>
      </c>
      <c r="AI75" s="75">
        <f>PXIL!L75</f>
        <v>0</v>
      </c>
      <c r="AJ75" s="75">
        <f>PXIL!R75</f>
        <v>0</v>
      </c>
      <c r="AK75" s="75">
        <f>RTM_IEX!L75</f>
        <v>17.64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0.15857599999999999</v>
      </c>
      <c r="AD76">
        <f t="shared" si="4"/>
        <v>17.861424</v>
      </c>
      <c r="AE76">
        <f>'IDT-1'!D76</f>
        <v>0</v>
      </c>
      <c r="AF76" s="26"/>
      <c r="AG76">
        <f t="shared" si="5"/>
        <v>17.861424</v>
      </c>
      <c r="AI76" s="75">
        <f>PXIL!L76</f>
        <v>0</v>
      </c>
      <c r="AJ76" s="75">
        <f>PXIL!R76</f>
        <v>0</v>
      </c>
      <c r="AK76" s="75">
        <f>RTM_IEX!L76</f>
        <v>18.02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0.16966400000000001</v>
      </c>
      <c r="AD77">
        <f t="shared" si="4"/>
        <v>19.110336</v>
      </c>
      <c r="AE77">
        <f>'IDT-1'!D77</f>
        <v>0</v>
      </c>
      <c r="AF77" s="26"/>
      <c r="AG77">
        <f t="shared" si="5"/>
        <v>19.110336</v>
      </c>
      <c r="AI77" s="75">
        <f>PXIL!L77</f>
        <v>0</v>
      </c>
      <c r="AJ77" s="75">
        <f>PXIL!R77</f>
        <v>0</v>
      </c>
      <c r="AK77" s="75">
        <f>RTM_IEX!L77</f>
        <v>19.28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0.17388800000000001</v>
      </c>
      <c r="AD78">
        <f t="shared" si="4"/>
        <v>19.586112</v>
      </c>
      <c r="AE78">
        <f>'IDT-1'!D78</f>
        <v>0</v>
      </c>
      <c r="AF78" s="26"/>
      <c r="AG78">
        <f t="shared" si="5"/>
        <v>19.586112</v>
      </c>
      <c r="AI78" s="75">
        <f>PXIL!L78</f>
        <v>0</v>
      </c>
      <c r="AJ78" s="75">
        <f>PXIL!R78</f>
        <v>0</v>
      </c>
      <c r="AK78" s="75">
        <f>RTM_IEX!L78</f>
        <v>19.760000000000002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0.160776</v>
      </c>
      <c r="AD79">
        <f t="shared" si="4"/>
        <v>18.109224000000001</v>
      </c>
      <c r="AE79">
        <f>'IDT-1'!D79</f>
        <v>0</v>
      </c>
      <c r="AF79" s="26"/>
      <c r="AG79">
        <f t="shared" si="5"/>
        <v>18.109224000000001</v>
      </c>
      <c r="AI79" s="75">
        <f>PXIL!L79</f>
        <v>0</v>
      </c>
      <c r="AJ79" s="75">
        <f>PXIL!R79</f>
        <v>0</v>
      </c>
      <c r="AK79" s="75">
        <f>RTM_IEX!L79</f>
        <v>18.27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0.17811199999999999</v>
      </c>
      <c r="AD80">
        <f t="shared" si="4"/>
        <v>20.061888</v>
      </c>
      <c r="AE80">
        <f>'IDT-1'!D80</f>
        <v>0</v>
      </c>
      <c r="AF80" s="26"/>
      <c r="AG80">
        <f t="shared" si="5"/>
        <v>20.061888</v>
      </c>
      <c r="AI80" s="75">
        <f>PXIL!L80</f>
        <v>0</v>
      </c>
      <c r="AJ80" s="75">
        <f>PXIL!R80</f>
        <v>0</v>
      </c>
      <c r="AK80" s="75">
        <f>RTM_IEX!L80</f>
        <v>20.239999999999998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0.17811199999999999</v>
      </c>
      <c r="AD81">
        <f t="shared" si="4"/>
        <v>20.061888</v>
      </c>
      <c r="AE81">
        <f>'IDT-1'!D81</f>
        <v>0</v>
      </c>
      <c r="AF81" s="26"/>
      <c r="AG81">
        <f t="shared" si="5"/>
        <v>20.061888</v>
      </c>
      <c r="AI81" s="75">
        <f>PXIL!L81</f>
        <v>0</v>
      </c>
      <c r="AJ81" s="75">
        <f>PXIL!R81</f>
        <v>0</v>
      </c>
      <c r="AK81" s="75">
        <f>RTM_IEX!L81</f>
        <v>20.239999999999998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0.16966400000000001</v>
      </c>
      <c r="AD82">
        <f t="shared" si="4"/>
        <v>19.110336</v>
      </c>
      <c r="AE82">
        <f>'IDT-1'!D82</f>
        <v>0</v>
      </c>
      <c r="AF82" s="26"/>
      <c r="AG82">
        <f t="shared" si="5"/>
        <v>19.110336</v>
      </c>
      <c r="AI82" s="75">
        <f>PXIL!L82</f>
        <v>0</v>
      </c>
      <c r="AJ82" s="75">
        <f>PXIL!R82</f>
        <v>0</v>
      </c>
      <c r="AK82" s="75">
        <f>RTM_IEX!L82</f>
        <v>19.28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0.16966400000000001</v>
      </c>
      <c r="AD83">
        <f t="shared" si="4"/>
        <v>19.110336</v>
      </c>
      <c r="AE83">
        <f>'IDT-1'!D83</f>
        <v>0</v>
      </c>
      <c r="AF83" s="26"/>
      <c r="AG83">
        <f t="shared" si="5"/>
        <v>19.110336</v>
      </c>
      <c r="AI83" s="75">
        <f>PXIL!L83</f>
        <v>0</v>
      </c>
      <c r="AJ83" s="75">
        <f>PXIL!R83</f>
        <v>0</v>
      </c>
      <c r="AK83" s="75">
        <f>RTM_IEX!L83</f>
        <v>19.28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0.15690399999999999</v>
      </c>
      <c r="AD84">
        <f t="shared" si="4"/>
        <v>17.673095999999997</v>
      </c>
      <c r="AE84">
        <f>'IDT-1'!D84</f>
        <v>0</v>
      </c>
      <c r="AF84" s="26"/>
      <c r="AG84">
        <f t="shared" si="5"/>
        <v>17.673095999999997</v>
      </c>
      <c r="AI84" s="75">
        <f>PXIL!L84</f>
        <v>0</v>
      </c>
      <c r="AJ84" s="75">
        <f>PXIL!R84</f>
        <v>0</v>
      </c>
      <c r="AK84" s="75">
        <f>RTM_IEX!L84</f>
        <v>17.829999999999998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0.148456</v>
      </c>
      <c r="AD85">
        <f t="shared" si="4"/>
        <v>16.721544000000002</v>
      </c>
      <c r="AE85">
        <f>'IDT-1'!D85</f>
        <v>0</v>
      </c>
      <c r="AF85" s="26"/>
      <c r="AG85">
        <f t="shared" si="5"/>
        <v>16.721544000000002</v>
      </c>
      <c r="AI85" s="75">
        <f>PXIL!L85</f>
        <v>0</v>
      </c>
      <c r="AJ85" s="75">
        <f>PXIL!R85</f>
        <v>0</v>
      </c>
      <c r="AK85" s="75">
        <f>RTM_IEX!L85</f>
        <v>16.87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0.148456</v>
      </c>
      <c r="AD86">
        <f t="shared" si="4"/>
        <v>16.721544000000002</v>
      </c>
      <c r="AE86">
        <f>'IDT-1'!D86</f>
        <v>0</v>
      </c>
      <c r="AF86" s="26"/>
      <c r="AG86">
        <f t="shared" si="5"/>
        <v>16.721544000000002</v>
      </c>
      <c r="AI86" s="75">
        <f>PXIL!L86</f>
        <v>0</v>
      </c>
      <c r="AJ86" s="75">
        <f>PXIL!R86</f>
        <v>0</v>
      </c>
      <c r="AK86" s="75">
        <f>RTM_IEX!L86</f>
        <v>16.87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0.14423200000000003</v>
      </c>
      <c r="AD87">
        <f t="shared" si="4"/>
        <v>16.245768000000002</v>
      </c>
      <c r="AE87">
        <f>'IDT-1'!D87</f>
        <v>0</v>
      </c>
      <c r="AF87" s="26"/>
      <c r="AG87">
        <f t="shared" si="5"/>
        <v>16.245768000000002</v>
      </c>
      <c r="AI87" s="75">
        <f>PXIL!L87</f>
        <v>0</v>
      </c>
      <c r="AJ87" s="75">
        <f>PXIL!R87</f>
        <v>0</v>
      </c>
      <c r="AK87" s="75">
        <f>RTM_IEX!L87</f>
        <v>16.39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0.13569600000000001</v>
      </c>
      <c r="AD88">
        <f t="shared" si="4"/>
        <v>15.284304000000001</v>
      </c>
      <c r="AE88">
        <f>'IDT-1'!D88</f>
        <v>0</v>
      </c>
      <c r="AF88" s="26"/>
      <c r="AG88">
        <f t="shared" si="5"/>
        <v>15.284304000000001</v>
      </c>
      <c r="AI88" s="75">
        <f>PXIL!L88</f>
        <v>0</v>
      </c>
      <c r="AJ88" s="75">
        <f>PXIL!R88</f>
        <v>0</v>
      </c>
      <c r="AK88" s="75">
        <f>RTM_IEX!L88</f>
        <v>15.42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0.12724800000000003</v>
      </c>
      <c r="AD89">
        <f t="shared" si="4"/>
        <v>14.332752000000001</v>
      </c>
      <c r="AE89">
        <f>'IDT-1'!D89</f>
        <v>0</v>
      </c>
      <c r="AF89" s="26"/>
      <c r="AG89">
        <f t="shared" si="5"/>
        <v>14.332752000000001</v>
      </c>
      <c r="AI89" s="75">
        <f>PXIL!L89</f>
        <v>0</v>
      </c>
      <c r="AJ89" s="75">
        <f>PXIL!R89</f>
        <v>0</v>
      </c>
      <c r="AK89" s="75">
        <f>RTM_IEX!L89</f>
        <v>14.46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0.12724800000000003</v>
      </c>
      <c r="AD90">
        <f t="shared" si="4"/>
        <v>14.332752000000001</v>
      </c>
      <c r="AE90">
        <f>'IDT-1'!D90</f>
        <v>0</v>
      </c>
      <c r="AF90" s="26"/>
      <c r="AG90">
        <f t="shared" si="5"/>
        <v>14.332752000000001</v>
      </c>
      <c r="AI90" s="75">
        <f>PXIL!L90</f>
        <v>0</v>
      </c>
      <c r="AJ90" s="75">
        <f>PXIL!R90</f>
        <v>0</v>
      </c>
      <c r="AK90" s="75">
        <f>RTM_IEX!L90</f>
        <v>14.46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0.11871200000000001</v>
      </c>
      <c r="AD91">
        <f t="shared" si="4"/>
        <v>13.371288</v>
      </c>
      <c r="AE91">
        <f>'IDT-1'!D91</f>
        <v>0</v>
      </c>
      <c r="AF91" s="26"/>
      <c r="AG91">
        <f t="shared" si="5"/>
        <v>13.371288</v>
      </c>
      <c r="AI91" s="75">
        <f>PXIL!L91</f>
        <v>0</v>
      </c>
      <c r="AJ91" s="75">
        <f>PXIL!R91</f>
        <v>0</v>
      </c>
      <c r="AK91" s="75">
        <f>RTM_IEX!L91</f>
        <v>13.49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0.11871200000000001</v>
      </c>
      <c r="AD92">
        <f t="shared" si="4"/>
        <v>13.371288</v>
      </c>
      <c r="AE92">
        <f>'IDT-1'!D92</f>
        <v>0</v>
      </c>
      <c r="AF92" s="26"/>
      <c r="AG92">
        <f t="shared" si="5"/>
        <v>13.371288</v>
      </c>
      <c r="AI92" s="75">
        <f>PXIL!L92</f>
        <v>0</v>
      </c>
      <c r="AJ92" s="75">
        <f>PXIL!R92</f>
        <v>0</v>
      </c>
      <c r="AK92" s="75">
        <f>RTM_IEX!L92</f>
        <v>13.49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0.11871200000000001</v>
      </c>
      <c r="AD93">
        <f t="shared" si="4"/>
        <v>13.371288</v>
      </c>
      <c r="AE93">
        <f>'IDT-1'!D93</f>
        <v>0</v>
      </c>
      <c r="AF93" s="26"/>
      <c r="AG93">
        <f t="shared" si="5"/>
        <v>13.371288</v>
      </c>
      <c r="AI93" s="75">
        <f>PXIL!L93</f>
        <v>0</v>
      </c>
      <c r="AJ93" s="75">
        <f>PXIL!R93</f>
        <v>0</v>
      </c>
      <c r="AK93" s="75">
        <f>RTM_IEX!L93</f>
        <v>13.49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0.11448800000000001</v>
      </c>
      <c r="AD94">
        <f t="shared" si="4"/>
        <v>12.895512</v>
      </c>
      <c r="AE94">
        <f>'IDT-1'!D94</f>
        <v>0</v>
      </c>
      <c r="AF94" s="26"/>
      <c r="AG94">
        <f t="shared" si="5"/>
        <v>12.895512</v>
      </c>
      <c r="AI94" s="75">
        <f>PXIL!L94</f>
        <v>0</v>
      </c>
      <c r="AJ94" s="75">
        <f>PXIL!R94</f>
        <v>0</v>
      </c>
      <c r="AK94" s="75">
        <f>RTM_IEX!L94</f>
        <v>13.01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0.110264</v>
      </c>
      <c r="AD95">
        <f t="shared" si="4"/>
        <v>12.419735999999999</v>
      </c>
      <c r="AE95">
        <f>'IDT-1'!D95</f>
        <v>0</v>
      </c>
      <c r="AF95" s="26"/>
      <c r="AG95">
        <f t="shared" si="5"/>
        <v>12.419735999999999</v>
      </c>
      <c r="AI95" s="75">
        <f>PXIL!L95</f>
        <v>0</v>
      </c>
      <c r="AJ95" s="75">
        <f>PXIL!R95</f>
        <v>0</v>
      </c>
      <c r="AK95" s="75">
        <f>RTM_IEX!L95</f>
        <v>12.53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0.10604000000000001</v>
      </c>
      <c r="AD96">
        <f t="shared" si="4"/>
        <v>11.943960000000001</v>
      </c>
      <c r="AE96">
        <f>'IDT-1'!D96</f>
        <v>0</v>
      </c>
      <c r="AF96" s="26"/>
      <c r="AG96">
        <f t="shared" si="5"/>
        <v>11.943960000000001</v>
      </c>
      <c r="AI96" s="75">
        <f>PXIL!L96</f>
        <v>0</v>
      </c>
      <c r="AJ96" s="75">
        <f>PXIL!R96</f>
        <v>0</v>
      </c>
      <c r="AK96" s="75">
        <f>RTM_IEX!L96</f>
        <v>12.05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0.101816</v>
      </c>
      <c r="AD97">
        <f t="shared" si="4"/>
        <v>11.468184000000001</v>
      </c>
      <c r="AE97">
        <f>'IDT-1'!D97</f>
        <v>0</v>
      </c>
      <c r="AF97" s="26"/>
      <c r="AG97">
        <f t="shared" si="5"/>
        <v>11.468184000000001</v>
      </c>
      <c r="AI97" s="75">
        <f>PXIL!L97</f>
        <v>0</v>
      </c>
      <c r="AJ97" s="75">
        <f>PXIL!R97</f>
        <v>0</v>
      </c>
      <c r="AK97" s="75">
        <f>RTM_IEX!L97</f>
        <v>11.57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9.7504000000000007E-2</v>
      </c>
      <c r="AD98">
        <f t="shared" si="4"/>
        <v>10.982495999999999</v>
      </c>
      <c r="AE98">
        <f>'IDT-1'!D98</f>
        <v>0</v>
      </c>
      <c r="AF98" s="26"/>
      <c r="AG98">
        <f t="shared" si="5"/>
        <v>10.982495999999999</v>
      </c>
      <c r="AI98" s="75">
        <f>PXIL!L98</f>
        <v>0</v>
      </c>
      <c r="AJ98" s="75">
        <f>PXIL!R98</f>
        <v>0</v>
      </c>
      <c r="AK98" s="75">
        <f>RTM_IEX!L98</f>
        <v>11.08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3.5899999999999994E-2</v>
      </c>
      <c r="AB99" s="117">
        <f t="shared" si="6"/>
        <v>0</v>
      </c>
      <c r="AC99">
        <f t="shared" si="6"/>
        <v>3.4468060000000015E-3</v>
      </c>
      <c r="AD99">
        <f t="shared" si="6"/>
        <v>0.38823569400000008</v>
      </c>
      <c r="AE99">
        <f t="shared" ref="AE99:AR99" si="7">SUM(AE3:AE98)/4000</f>
        <v>0</v>
      </c>
      <c r="AG99">
        <f t="shared" si="7"/>
        <v>0.38823569400000008</v>
      </c>
      <c r="AI99">
        <f t="shared" si="7"/>
        <v>0</v>
      </c>
      <c r="AJ99">
        <f t="shared" si="7"/>
        <v>0</v>
      </c>
      <c r="AK99">
        <f t="shared" si="7"/>
        <v>0.35578249999999995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44999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10.841562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0.12761374559999999</v>
      </c>
      <c r="AD3">
        <f>SUM(B3:AB3,AI3:AR3)-AC3</f>
        <v>14.3739482544</v>
      </c>
      <c r="AE3">
        <v>0</v>
      </c>
      <c r="AF3" s="26"/>
      <c r="AG3">
        <f>SUM(AD3:AF3)</f>
        <v>14.3739482544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3.66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10.841562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0.11071774560000001</v>
      </c>
      <c r="AD4">
        <f t="shared" ref="AD4:AD67" si="1">SUM(B4:AB4,AI4:AR4)-AC4</f>
        <v>12.470844254399999</v>
      </c>
      <c r="AE4">
        <v>0</v>
      </c>
      <c r="AF4" s="26"/>
      <c r="AG4">
        <f t="shared" ref="AG4:AG67" si="2">SUM(AD4:AF4)</f>
        <v>12.470844254399999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1.74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10.841562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0.11406174560000001</v>
      </c>
      <c r="AD5">
        <f t="shared" si="1"/>
        <v>12.8475002544</v>
      </c>
      <c r="AE5">
        <v>0</v>
      </c>
      <c r="AF5" s="26"/>
      <c r="AG5">
        <f t="shared" si="2"/>
        <v>12.8475002544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2.12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10.841562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0.11494174560000001</v>
      </c>
      <c r="AD6">
        <f t="shared" si="1"/>
        <v>12.946620254400001</v>
      </c>
      <c r="AE6">
        <v>0</v>
      </c>
      <c r="AF6" s="26"/>
      <c r="AG6">
        <f t="shared" si="2"/>
        <v>12.946620254400001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2.2200000000000002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10.841562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0.1250617456</v>
      </c>
      <c r="AD7">
        <f t="shared" si="1"/>
        <v>14.086500254400001</v>
      </c>
      <c r="AE7">
        <v>0</v>
      </c>
      <c r="AF7" s="26"/>
      <c r="AG7">
        <f t="shared" si="2"/>
        <v>14.086500254400001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3.37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10.841562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0.1318377456</v>
      </c>
      <c r="AD8">
        <f t="shared" si="1"/>
        <v>14.8497242544</v>
      </c>
      <c r="AE8">
        <v>0</v>
      </c>
      <c r="AF8" s="26"/>
      <c r="AG8">
        <f t="shared" si="2"/>
        <v>14.8497242544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4.1399999999999997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10.841562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0.10728574560000001</v>
      </c>
      <c r="AD9">
        <f t="shared" si="1"/>
        <v>12.084276254399999</v>
      </c>
      <c r="AE9">
        <v>0</v>
      </c>
      <c r="AF9" s="26"/>
      <c r="AG9">
        <f t="shared" si="2"/>
        <v>12.084276254399999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1.35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10.841562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0.10895774560000002</v>
      </c>
      <c r="AD10">
        <f t="shared" si="1"/>
        <v>12.272604254399999</v>
      </c>
      <c r="AE10">
        <v>0</v>
      </c>
      <c r="AF10" s="26"/>
      <c r="AG10">
        <f t="shared" si="2"/>
        <v>12.272604254399999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1.54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10.841562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9.5405745600000008E-2</v>
      </c>
      <c r="AD11">
        <f t="shared" si="1"/>
        <v>10.746156254399999</v>
      </c>
      <c r="AE11">
        <v>0</v>
      </c>
      <c r="AF11" s="26"/>
      <c r="AG11">
        <f t="shared" si="2"/>
        <v>10.746156254399999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10.841562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0.1056137456</v>
      </c>
      <c r="AD12">
        <f t="shared" si="1"/>
        <v>11.8959482544</v>
      </c>
      <c r="AE12">
        <v>0</v>
      </c>
      <c r="AF12" s="26"/>
      <c r="AG12">
        <f t="shared" si="2"/>
        <v>11.8959482544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1.1599999999999999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10.841562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9.7957745600000007E-2</v>
      </c>
      <c r="AD13">
        <f t="shared" si="1"/>
        <v>11.033604254399998</v>
      </c>
      <c r="AE13">
        <v>0</v>
      </c>
      <c r="AF13" s="26"/>
      <c r="AG13">
        <f t="shared" si="2"/>
        <v>11.033604254399998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0.28999999999999998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10.841562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0.1056137456</v>
      </c>
      <c r="AD14">
        <f t="shared" si="1"/>
        <v>11.8959482544</v>
      </c>
      <c r="AE14">
        <v>0</v>
      </c>
      <c r="AF14" s="26"/>
      <c r="AG14">
        <f t="shared" si="2"/>
        <v>11.8959482544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1.1599999999999999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10.841562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0.14037374560000002</v>
      </c>
      <c r="AD15">
        <f t="shared" si="1"/>
        <v>15.811188254399999</v>
      </c>
      <c r="AE15">
        <v>0</v>
      </c>
      <c r="AF15" s="26"/>
      <c r="AG15">
        <f t="shared" si="2"/>
        <v>15.811188254399999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5.1100000000000003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10.841562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0.1318377456</v>
      </c>
      <c r="AD16">
        <f t="shared" si="1"/>
        <v>14.8497242544</v>
      </c>
      <c r="AE16">
        <v>0</v>
      </c>
      <c r="AF16" s="26"/>
      <c r="AG16">
        <f t="shared" si="2"/>
        <v>14.8497242544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4.1399999999999997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10.841562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0.13614974560000001</v>
      </c>
      <c r="AD17">
        <f t="shared" si="1"/>
        <v>15.3354122544</v>
      </c>
      <c r="AE17">
        <v>0</v>
      </c>
      <c r="AF17" s="26"/>
      <c r="AG17">
        <f t="shared" si="2"/>
        <v>15.3354122544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4.63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10.841562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0.14292574560000001</v>
      </c>
      <c r="AD18">
        <f t="shared" si="1"/>
        <v>16.098636254400002</v>
      </c>
      <c r="AE18">
        <v>0</v>
      </c>
      <c r="AF18" s="26"/>
      <c r="AG18">
        <f t="shared" si="2"/>
        <v>16.098636254400002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5.4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10.841562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0.15225374560000002</v>
      </c>
      <c r="AD19">
        <f t="shared" si="1"/>
        <v>17.149308254400001</v>
      </c>
      <c r="AE19">
        <v>0</v>
      </c>
      <c r="AF19" s="26"/>
      <c r="AG19">
        <f t="shared" si="2"/>
        <v>17.149308254400001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6.46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10.841562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0.17346174559999999</v>
      </c>
      <c r="AD20">
        <f t="shared" si="1"/>
        <v>19.5381002544</v>
      </c>
      <c r="AE20">
        <v>0</v>
      </c>
      <c r="AF20" s="26"/>
      <c r="AG20">
        <f t="shared" si="2"/>
        <v>19.5381002544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8.8699999999999992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10.841562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0.19378974560000001</v>
      </c>
      <c r="AD21">
        <f t="shared" si="1"/>
        <v>21.827772254399999</v>
      </c>
      <c r="AE21">
        <v>0</v>
      </c>
      <c r="AF21" s="26"/>
      <c r="AG21">
        <f t="shared" si="2"/>
        <v>21.827772254399999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11.18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10.841562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0.17346174559999999</v>
      </c>
      <c r="AD22">
        <f t="shared" si="1"/>
        <v>19.5381002544</v>
      </c>
      <c r="AE22">
        <v>0</v>
      </c>
      <c r="AF22" s="26"/>
      <c r="AG22">
        <f t="shared" si="2"/>
        <v>19.5381002544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8.8699999999999992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10.841562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0.17856574559999999</v>
      </c>
      <c r="AD23">
        <f t="shared" si="1"/>
        <v>20.112996254399999</v>
      </c>
      <c r="AE23">
        <v>0</v>
      </c>
      <c r="AF23" s="26"/>
      <c r="AG23">
        <f t="shared" si="2"/>
        <v>20.112996254399999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9.4499999999999993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10.841562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0.15647774560000002</v>
      </c>
      <c r="AD24">
        <f t="shared" si="1"/>
        <v>17.625084254400001</v>
      </c>
      <c r="AE24">
        <v>0</v>
      </c>
      <c r="AF24" s="26"/>
      <c r="AG24">
        <f t="shared" si="2"/>
        <v>17.625084254400001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6.94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10.841562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0.17425374560000001</v>
      </c>
      <c r="AD25">
        <f t="shared" si="1"/>
        <v>19.627308254399999</v>
      </c>
      <c r="AE25">
        <v>0</v>
      </c>
      <c r="AF25" s="26"/>
      <c r="AG25">
        <f t="shared" si="2"/>
        <v>19.627308254399999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8.9600000000000009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10.841562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0.1700297456</v>
      </c>
      <c r="AD26">
        <f t="shared" si="1"/>
        <v>19.151532254399999</v>
      </c>
      <c r="AE26">
        <v>0</v>
      </c>
      <c r="AF26" s="26"/>
      <c r="AG26">
        <f t="shared" si="2"/>
        <v>19.151532254399999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8.48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10.841562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6.55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0.1530457456</v>
      </c>
      <c r="AD27">
        <f t="shared" si="1"/>
        <v>17.2385162544</v>
      </c>
      <c r="AE27">
        <v>0</v>
      </c>
      <c r="AF27" s="26"/>
      <c r="AG27">
        <f t="shared" si="2"/>
        <v>17.2385162544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10.841562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10.6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0.18868574559999998</v>
      </c>
      <c r="AD28">
        <f t="shared" si="1"/>
        <v>21.252876254399997</v>
      </c>
      <c r="AE28">
        <v>0</v>
      </c>
      <c r="AF28" s="26"/>
      <c r="AG28">
        <f t="shared" si="2"/>
        <v>21.252876254399997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10.841562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11.18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0.19378974560000001</v>
      </c>
      <c r="AD29">
        <f t="shared" si="1"/>
        <v>21.827772254399999</v>
      </c>
      <c r="AE29">
        <v>0</v>
      </c>
      <c r="AF29" s="26"/>
      <c r="AG29">
        <f t="shared" si="2"/>
        <v>21.827772254399999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10.841562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9.93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0.1827897456</v>
      </c>
      <c r="AD30">
        <f t="shared" si="1"/>
        <v>20.588772254399998</v>
      </c>
      <c r="AE30">
        <v>0</v>
      </c>
      <c r="AF30" s="26"/>
      <c r="AG30">
        <f t="shared" si="2"/>
        <v>20.588772254399998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10.841562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10.31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0.18613374559999998</v>
      </c>
      <c r="AD31">
        <f t="shared" si="1"/>
        <v>20.965428254399999</v>
      </c>
      <c r="AE31">
        <v>0</v>
      </c>
      <c r="AF31" s="26"/>
      <c r="AG31">
        <f t="shared" si="2"/>
        <v>20.965428254399999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10.841562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11.28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0.1946697456</v>
      </c>
      <c r="AD32">
        <f t="shared" si="1"/>
        <v>21.926892254399998</v>
      </c>
      <c r="AE32">
        <v>0</v>
      </c>
      <c r="AF32" s="26"/>
      <c r="AG32">
        <f t="shared" si="2"/>
        <v>21.926892254399998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10.841562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7.61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0.16237374560000001</v>
      </c>
      <c r="AD33">
        <f t="shared" si="1"/>
        <v>18.289188254399999</v>
      </c>
      <c r="AE33">
        <v>0</v>
      </c>
      <c r="AF33" s="26"/>
      <c r="AG33">
        <f t="shared" si="2"/>
        <v>18.289188254399999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10.841562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6.27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0.15058174560000001</v>
      </c>
      <c r="AD34">
        <f t="shared" si="1"/>
        <v>16.960980254399999</v>
      </c>
      <c r="AE34">
        <v>0</v>
      </c>
      <c r="AF34" s="26"/>
      <c r="AG34">
        <f t="shared" si="2"/>
        <v>16.960980254399999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10.841562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6.75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0.15480574560000002</v>
      </c>
      <c r="AD35">
        <f t="shared" si="1"/>
        <v>17.436756254399999</v>
      </c>
      <c r="AE35">
        <v>0</v>
      </c>
      <c r="AF35" s="26"/>
      <c r="AG35">
        <f t="shared" si="2"/>
        <v>17.436756254399999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10.841562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9.83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0.18190974560000003</v>
      </c>
      <c r="AD36">
        <f t="shared" si="1"/>
        <v>20.489652254400003</v>
      </c>
      <c r="AE36">
        <v>0</v>
      </c>
      <c r="AF36" s="26"/>
      <c r="AG36">
        <f t="shared" si="2"/>
        <v>20.489652254400003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10.841562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9.25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0.17680574560000001</v>
      </c>
      <c r="AD37">
        <f t="shared" si="1"/>
        <v>19.9147562544</v>
      </c>
      <c r="AE37">
        <v>0</v>
      </c>
      <c r="AF37" s="26"/>
      <c r="AG37">
        <f t="shared" si="2"/>
        <v>19.9147562544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10.841562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10.02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0.18358174560000001</v>
      </c>
      <c r="AD38">
        <f t="shared" si="1"/>
        <v>20.677980254399998</v>
      </c>
      <c r="AE38">
        <v>0</v>
      </c>
      <c r="AF38" s="26"/>
      <c r="AG38">
        <f t="shared" si="2"/>
        <v>20.677980254399998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10.841562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11.37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0.19546174560000001</v>
      </c>
      <c r="AD39">
        <f t="shared" si="1"/>
        <v>22.016100254400001</v>
      </c>
      <c r="AE39">
        <v>0</v>
      </c>
      <c r="AF39" s="26"/>
      <c r="AG39">
        <f t="shared" si="2"/>
        <v>22.016100254400001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10.841562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8.9600000000000009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0.17425374560000001</v>
      </c>
      <c r="AD40">
        <f t="shared" si="1"/>
        <v>19.627308254399999</v>
      </c>
      <c r="AE40">
        <v>0</v>
      </c>
      <c r="AF40" s="26"/>
      <c r="AG40">
        <f t="shared" si="2"/>
        <v>19.627308254399999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10.841562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7.13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0.1581497456</v>
      </c>
      <c r="AD41">
        <f t="shared" si="1"/>
        <v>17.813412254399999</v>
      </c>
      <c r="AE41">
        <v>0</v>
      </c>
      <c r="AF41" s="26"/>
      <c r="AG41">
        <f t="shared" si="2"/>
        <v>17.813412254399999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10.841562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9.06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0.1751337456</v>
      </c>
      <c r="AD42">
        <f t="shared" si="1"/>
        <v>19.726428254399998</v>
      </c>
      <c r="AE42">
        <v>0</v>
      </c>
      <c r="AF42" s="26"/>
      <c r="AG42">
        <f t="shared" si="2"/>
        <v>19.726428254399998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10.841562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9.06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0.1751337456</v>
      </c>
      <c r="AD43">
        <f t="shared" si="1"/>
        <v>19.726428254399998</v>
      </c>
      <c r="AE43">
        <v>0</v>
      </c>
      <c r="AF43" s="26"/>
      <c r="AG43">
        <f t="shared" si="2"/>
        <v>19.726428254399998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10.841562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9.16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0.17601374560000002</v>
      </c>
      <c r="AD44">
        <f t="shared" si="1"/>
        <v>19.825548254400001</v>
      </c>
      <c r="AE44">
        <v>0</v>
      </c>
      <c r="AF44" s="26"/>
      <c r="AG44">
        <f t="shared" si="2"/>
        <v>19.825548254400001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10.841562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7.42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0.1607017456</v>
      </c>
      <c r="AD45">
        <f t="shared" si="1"/>
        <v>18.100860254399997</v>
      </c>
      <c r="AE45">
        <v>0</v>
      </c>
      <c r="AF45" s="26"/>
      <c r="AG45">
        <f t="shared" si="2"/>
        <v>18.100860254399997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10.841562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6.27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0.15058174560000001</v>
      </c>
      <c r="AD46">
        <f t="shared" si="1"/>
        <v>16.960980254399999</v>
      </c>
      <c r="AE46">
        <v>0</v>
      </c>
      <c r="AF46" s="26"/>
      <c r="AG46">
        <f t="shared" si="2"/>
        <v>16.960980254399999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10.841562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10.89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0.19123774560000001</v>
      </c>
      <c r="AD47">
        <f t="shared" si="1"/>
        <v>21.540324254400002</v>
      </c>
      <c r="AE47">
        <v>0</v>
      </c>
      <c r="AF47" s="26"/>
      <c r="AG47">
        <f t="shared" si="2"/>
        <v>21.540324254400002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10.841562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6.94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0.15647774560000002</v>
      </c>
      <c r="AD48">
        <f t="shared" si="1"/>
        <v>17.625084254400001</v>
      </c>
      <c r="AE48">
        <v>0</v>
      </c>
      <c r="AF48" s="26"/>
      <c r="AG48">
        <f t="shared" si="2"/>
        <v>17.625084254400001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10.841562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8.48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0.1700297456</v>
      </c>
      <c r="AD49">
        <f t="shared" si="1"/>
        <v>19.151532254399999</v>
      </c>
      <c r="AE49">
        <v>0</v>
      </c>
      <c r="AF49" s="26"/>
      <c r="AG49">
        <f t="shared" si="2"/>
        <v>19.151532254399999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10.841562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10.8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0.19044574560000002</v>
      </c>
      <c r="AD50">
        <f t="shared" si="1"/>
        <v>21.451116254399999</v>
      </c>
      <c r="AE50">
        <v>0</v>
      </c>
      <c r="AF50" s="26"/>
      <c r="AG50">
        <f t="shared" si="2"/>
        <v>21.451116254399999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10.841562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12.43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0.20478974560000002</v>
      </c>
      <c r="AD51">
        <f t="shared" si="1"/>
        <v>23.0667722544</v>
      </c>
      <c r="AE51">
        <v>0</v>
      </c>
      <c r="AF51" s="26"/>
      <c r="AG51">
        <f t="shared" si="2"/>
        <v>23.0667722544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10.841562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11.18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0.19378974560000001</v>
      </c>
      <c r="AD52">
        <f t="shared" si="1"/>
        <v>21.827772254399999</v>
      </c>
      <c r="AE52">
        <v>0</v>
      </c>
      <c r="AF52" s="26"/>
      <c r="AG52">
        <f t="shared" si="2"/>
        <v>21.827772254399999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10.841562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9.64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0.18023774560000003</v>
      </c>
      <c r="AD53">
        <f t="shared" si="1"/>
        <v>20.301324254400001</v>
      </c>
      <c r="AE53">
        <v>0</v>
      </c>
      <c r="AF53" s="26"/>
      <c r="AG53">
        <f t="shared" si="2"/>
        <v>20.301324254400001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10.841562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8.9600000000000009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0.17425374560000001</v>
      </c>
      <c r="AD54">
        <f t="shared" si="1"/>
        <v>19.627308254399999</v>
      </c>
      <c r="AE54">
        <v>0</v>
      </c>
      <c r="AF54" s="26"/>
      <c r="AG54">
        <f t="shared" si="2"/>
        <v>19.627308254399999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10.841562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11.08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0.19290974560000002</v>
      </c>
      <c r="AD55">
        <f t="shared" si="1"/>
        <v>21.7286522544</v>
      </c>
      <c r="AE55">
        <v>0</v>
      </c>
      <c r="AF55" s="26"/>
      <c r="AG55">
        <f t="shared" si="2"/>
        <v>21.7286522544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10.841562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10.220000000000001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0.18534174560000002</v>
      </c>
      <c r="AD56">
        <f t="shared" si="1"/>
        <v>20.876220254400003</v>
      </c>
      <c r="AE56">
        <v>0</v>
      </c>
      <c r="AF56" s="26"/>
      <c r="AG56">
        <f t="shared" si="2"/>
        <v>20.876220254400003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10.841562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8.68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0.17178974560000002</v>
      </c>
      <c r="AD57">
        <f t="shared" si="1"/>
        <v>19.349772254399998</v>
      </c>
      <c r="AE57">
        <v>0</v>
      </c>
      <c r="AF57" s="26"/>
      <c r="AG57">
        <f t="shared" si="2"/>
        <v>19.349772254399998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10.841562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8.68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0.17178974560000002</v>
      </c>
      <c r="AD58">
        <f t="shared" si="1"/>
        <v>19.349772254399998</v>
      </c>
      <c r="AE58">
        <v>0</v>
      </c>
      <c r="AF58" s="26"/>
      <c r="AG58">
        <f t="shared" si="2"/>
        <v>19.349772254399998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10.841562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8.2899999999999991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0.1683577456</v>
      </c>
      <c r="AD59">
        <f t="shared" si="1"/>
        <v>18.963204254399997</v>
      </c>
      <c r="AE59">
        <v>0</v>
      </c>
      <c r="AF59" s="26"/>
      <c r="AG59">
        <f t="shared" si="2"/>
        <v>18.963204254399997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10.841562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10.41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0.1870137456</v>
      </c>
      <c r="AD60">
        <f t="shared" si="1"/>
        <v>21.064548254399998</v>
      </c>
      <c r="AE60">
        <v>0</v>
      </c>
      <c r="AF60" s="26"/>
      <c r="AG60">
        <f t="shared" si="2"/>
        <v>21.064548254399998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10.841562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0.21165374560000003</v>
      </c>
      <c r="AD61">
        <f t="shared" si="1"/>
        <v>23.839908254400001</v>
      </c>
      <c r="AE61">
        <v>0</v>
      </c>
      <c r="AF61" s="26"/>
      <c r="AG61">
        <f t="shared" si="2"/>
        <v>23.839908254400001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10.841562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9.93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0.1827897456</v>
      </c>
      <c r="AD62">
        <f t="shared" si="1"/>
        <v>20.588772254399998</v>
      </c>
      <c r="AE62">
        <v>0</v>
      </c>
      <c r="AF62" s="26"/>
      <c r="AG62">
        <f t="shared" si="2"/>
        <v>20.588772254399998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10.841562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7.33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0.15990974560000001</v>
      </c>
      <c r="AD63">
        <f t="shared" si="1"/>
        <v>18.011652254400001</v>
      </c>
      <c r="AE63">
        <v>0</v>
      </c>
      <c r="AF63" s="26"/>
      <c r="AG63">
        <f t="shared" si="2"/>
        <v>18.011652254400001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10.841562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6.46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0.15225374560000002</v>
      </c>
      <c r="AD64">
        <f t="shared" si="1"/>
        <v>17.149308254400001</v>
      </c>
      <c r="AE64">
        <v>0</v>
      </c>
      <c r="AF64" s="26"/>
      <c r="AG64">
        <f t="shared" si="2"/>
        <v>17.149308254400001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10.841562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7.52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0.16158174559999999</v>
      </c>
      <c r="AD65">
        <f t="shared" si="1"/>
        <v>18.1999802544</v>
      </c>
      <c r="AE65">
        <v>0</v>
      </c>
      <c r="AF65" s="26"/>
      <c r="AG65">
        <f t="shared" si="2"/>
        <v>18.1999802544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10.841562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5.88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0.14714974559999999</v>
      </c>
      <c r="AD66">
        <f t="shared" si="1"/>
        <v>16.574412254399999</v>
      </c>
      <c r="AE66">
        <v>0</v>
      </c>
      <c r="AF66" s="26"/>
      <c r="AG66">
        <f t="shared" si="2"/>
        <v>16.574412254399999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10.841562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7.04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0.15735774559999999</v>
      </c>
      <c r="AD67">
        <f t="shared" si="1"/>
        <v>17.7242042544</v>
      </c>
      <c r="AE67">
        <v>0</v>
      </c>
      <c r="AF67" s="26"/>
      <c r="AG67">
        <f t="shared" si="2"/>
        <v>17.7242042544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10.841562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8.68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0.17178974560000002</v>
      </c>
      <c r="AD68">
        <f t="shared" ref="AD68:AD98" si="4">SUM(B68:AB68,AI68:AR68)-AC68</f>
        <v>19.349772254399998</v>
      </c>
      <c r="AE68">
        <v>0</v>
      </c>
      <c r="AF68" s="26"/>
      <c r="AG68">
        <f t="shared" ref="AG68:AG98" si="5">SUM(AD68:AF68)</f>
        <v>19.349772254399998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10.841562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6.65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0.15392574560000002</v>
      </c>
      <c r="AD69">
        <f t="shared" si="4"/>
        <v>17.337636254400003</v>
      </c>
      <c r="AE69">
        <v>0</v>
      </c>
      <c r="AF69" s="26"/>
      <c r="AG69">
        <f t="shared" si="5"/>
        <v>17.337636254400003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10.841562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6.27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0.15058174560000001</v>
      </c>
      <c r="AD70">
        <f t="shared" si="4"/>
        <v>16.960980254399999</v>
      </c>
      <c r="AE70">
        <v>0</v>
      </c>
      <c r="AF70" s="26"/>
      <c r="AG70">
        <f t="shared" si="5"/>
        <v>16.960980254399999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10.841562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10.02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0.18358174560000001</v>
      </c>
      <c r="AD71">
        <f t="shared" si="4"/>
        <v>20.677980254399998</v>
      </c>
      <c r="AE71">
        <v>0</v>
      </c>
      <c r="AF71" s="26"/>
      <c r="AG71">
        <f t="shared" si="5"/>
        <v>20.677980254399998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10.841562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8.2899999999999991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0.1683577456</v>
      </c>
      <c r="AD72">
        <f t="shared" si="4"/>
        <v>18.963204254399997</v>
      </c>
      <c r="AE72">
        <v>0</v>
      </c>
      <c r="AF72" s="26"/>
      <c r="AG72">
        <f t="shared" si="5"/>
        <v>18.963204254399997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10.841562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6.55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0.1530457456</v>
      </c>
      <c r="AD73">
        <f t="shared" si="4"/>
        <v>17.2385162544</v>
      </c>
      <c r="AE73">
        <v>0</v>
      </c>
      <c r="AF73" s="26"/>
      <c r="AG73">
        <f t="shared" si="5"/>
        <v>17.2385162544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10.841562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6.55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0.1530457456</v>
      </c>
      <c r="AD74">
        <f t="shared" si="4"/>
        <v>17.2385162544</v>
      </c>
      <c r="AE74">
        <v>0</v>
      </c>
      <c r="AF74" s="26"/>
      <c r="AG74">
        <f t="shared" si="5"/>
        <v>17.2385162544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10.841562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7.23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0.15902974560000002</v>
      </c>
      <c r="AD75">
        <f t="shared" si="4"/>
        <v>17.912532254399999</v>
      </c>
      <c r="AE75">
        <v>0</v>
      </c>
      <c r="AF75" s="26"/>
      <c r="AG75">
        <f t="shared" si="5"/>
        <v>17.912532254399999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10.841562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4.63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0.13614974560000001</v>
      </c>
      <c r="AD76">
        <f t="shared" si="4"/>
        <v>15.3354122544</v>
      </c>
      <c r="AE76">
        <v>0</v>
      </c>
      <c r="AF76" s="26"/>
      <c r="AG76">
        <f t="shared" si="5"/>
        <v>15.3354122544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10.841562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5.59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0.14459774559999999</v>
      </c>
      <c r="AD77">
        <f t="shared" si="4"/>
        <v>16.286964254400001</v>
      </c>
      <c r="AE77">
        <v>0</v>
      </c>
      <c r="AF77" s="26"/>
      <c r="AG77">
        <f t="shared" si="5"/>
        <v>16.286964254400001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10.841562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5.49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0.1437177456</v>
      </c>
      <c r="AD78">
        <f t="shared" si="4"/>
        <v>16.187844254399998</v>
      </c>
      <c r="AE78">
        <v>0</v>
      </c>
      <c r="AF78" s="26"/>
      <c r="AG78">
        <f t="shared" si="5"/>
        <v>16.187844254399998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10.841562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5.69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0.14547774560000001</v>
      </c>
      <c r="AD79">
        <f t="shared" si="4"/>
        <v>16.3860842544</v>
      </c>
      <c r="AE79">
        <v>0</v>
      </c>
      <c r="AF79" s="26"/>
      <c r="AG79">
        <f t="shared" si="5"/>
        <v>16.3860842544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10.841562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8.39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0.16923774560000002</v>
      </c>
      <c r="AD80">
        <f t="shared" si="4"/>
        <v>19.0623242544</v>
      </c>
      <c r="AE80">
        <v>0</v>
      </c>
      <c r="AF80" s="26"/>
      <c r="AG80">
        <f t="shared" si="5"/>
        <v>19.0623242544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10.841562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9.25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0.17680574560000001</v>
      </c>
      <c r="AD81">
        <f t="shared" si="4"/>
        <v>19.9147562544</v>
      </c>
      <c r="AE81">
        <v>0</v>
      </c>
      <c r="AF81" s="26"/>
      <c r="AG81">
        <f t="shared" si="5"/>
        <v>19.9147562544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10.841562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8.77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0.1725817456</v>
      </c>
      <c r="AD82">
        <f t="shared" si="4"/>
        <v>19.438980254400001</v>
      </c>
      <c r="AE82">
        <v>0</v>
      </c>
      <c r="AF82" s="26"/>
      <c r="AG82">
        <f t="shared" si="5"/>
        <v>19.438980254400001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10.841562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8.68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0.17178974560000002</v>
      </c>
      <c r="AD83">
        <f t="shared" si="4"/>
        <v>19.349772254399998</v>
      </c>
      <c r="AE83">
        <v>0</v>
      </c>
      <c r="AF83" s="26"/>
      <c r="AG83">
        <f t="shared" si="5"/>
        <v>19.349772254399998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10.841562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7.42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0.1607017456</v>
      </c>
      <c r="AD84">
        <f t="shared" si="4"/>
        <v>18.100860254399997</v>
      </c>
      <c r="AE84">
        <v>0</v>
      </c>
      <c r="AF84" s="26"/>
      <c r="AG84">
        <f t="shared" si="5"/>
        <v>18.100860254399997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10.841562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7.62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0.16246174560000001</v>
      </c>
      <c r="AD85">
        <f t="shared" si="4"/>
        <v>18.299100254399999</v>
      </c>
      <c r="AE85">
        <v>0</v>
      </c>
      <c r="AF85" s="26"/>
      <c r="AG85">
        <f t="shared" si="5"/>
        <v>18.299100254399999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10.841562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6.84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0.1555977456</v>
      </c>
      <c r="AD86">
        <f t="shared" si="4"/>
        <v>17.525964254399998</v>
      </c>
      <c r="AE86">
        <v>0</v>
      </c>
      <c r="AF86" s="26"/>
      <c r="AG86">
        <f t="shared" si="5"/>
        <v>17.525964254399998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10.841562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5.01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0.1394937456</v>
      </c>
      <c r="AD87">
        <f t="shared" si="4"/>
        <v>15.7120682544</v>
      </c>
      <c r="AE87">
        <v>0</v>
      </c>
      <c r="AF87" s="26"/>
      <c r="AG87">
        <f t="shared" si="5"/>
        <v>15.7120682544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10.841562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5.49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0.1437177456</v>
      </c>
      <c r="AD88">
        <f t="shared" si="4"/>
        <v>16.187844254399998</v>
      </c>
      <c r="AE88">
        <v>0</v>
      </c>
      <c r="AF88" s="26"/>
      <c r="AG88">
        <f t="shared" si="5"/>
        <v>16.187844254399998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10.841562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3.08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0.12250974560000001</v>
      </c>
      <c r="AD89">
        <f t="shared" si="4"/>
        <v>13.799052254399999</v>
      </c>
      <c r="AE89">
        <v>0</v>
      </c>
      <c r="AF89" s="26"/>
      <c r="AG89">
        <f t="shared" si="5"/>
        <v>13.799052254399999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10.841562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3.57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0.12682174560000001</v>
      </c>
      <c r="AD90">
        <f t="shared" si="4"/>
        <v>14.284740254400001</v>
      </c>
      <c r="AE90">
        <v>0</v>
      </c>
      <c r="AF90" s="26"/>
      <c r="AG90">
        <f t="shared" si="5"/>
        <v>14.284740254400001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10.841562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3.08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0.12250974560000001</v>
      </c>
      <c r="AD91">
        <f t="shared" si="4"/>
        <v>13.799052254399999</v>
      </c>
      <c r="AE91">
        <v>0</v>
      </c>
      <c r="AF91" s="26"/>
      <c r="AG91">
        <f t="shared" si="5"/>
        <v>13.799052254399999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10.841562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4.05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0.13104574560000001</v>
      </c>
      <c r="AD92">
        <f t="shared" si="4"/>
        <v>14.760516254400001</v>
      </c>
      <c r="AE92">
        <v>0</v>
      </c>
      <c r="AF92" s="26"/>
      <c r="AG92">
        <f t="shared" si="5"/>
        <v>14.760516254400001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10.841562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3.76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0.12849374560000001</v>
      </c>
      <c r="AD93">
        <f t="shared" si="4"/>
        <v>14.473068254399999</v>
      </c>
      <c r="AE93">
        <v>0</v>
      </c>
      <c r="AF93" s="26"/>
      <c r="AG93">
        <f t="shared" si="5"/>
        <v>14.473068254399999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10.841562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4.24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0.13271774560000002</v>
      </c>
      <c r="AD94">
        <f t="shared" si="4"/>
        <v>14.948844254399999</v>
      </c>
      <c r="AE94">
        <v>0</v>
      </c>
      <c r="AF94" s="26"/>
      <c r="AG94">
        <f t="shared" si="5"/>
        <v>14.948844254399999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10.841562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3.08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0.12250974560000001</v>
      </c>
      <c r="AD95">
        <f t="shared" si="4"/>
        <v>13.799052254399999</v>
      </c>
      <c r="AE95">
        <v>0</v>
      </c>
      <c r="AF95" s="26"/>
      <c r="AG95">
        <f t="shared" si="5"/>
        <v>13.799052254399999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10.841562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2.12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0.11406174560000001</v>
      </c>
      <c r="AD96">
        <f t="shared" si="4"/>
        <v>12.8475002544</v>
      </c>
      <c r="AE96">
        <v>0</v>
      </c>
      <c r="AF96" s="26"/>
      <c r="AG96">
        <f t="shared" si="5"/>
        <v>12.8475002544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10.841562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1.54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0.1089577456</v>
      </c>
      <c r="AD97">
        <f t="shared" si="4"/>
        <v>12.272604254399999</v>
      </c>
      <c r="AE97">
        <v>0</v>
      </c>
      <c r="AF97" s="26"/>
      <c r="AG97">
        <f t="shared" si="5"/>
        <v>12.272604254399999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10.841562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9.5405745600000008E-2</v>
      </c>
      <c r="AD98">
        <f t="shared" si="4"/>
        <v>10.746156254399999</v>
      </c>
      <c r="AE98">
        <v>0</v>
      </c>
      <c r="AF98" s="26"/>
      <c r="AG98">
        <f t="shared" si="5"/>
        <v>10.746156254399999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0.26019748799999959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0.1374225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3.7437838944000003E-3</v>
      </c>
      <c r="AD99">
        <f t="shared" si="6"/>
        <v>0.42168620410560004</v>
      </c>
      <c r="AE99">
        <f t="shared" ref="AE99:AR99" si="8">SUM(AE3:AE98)/4000</f>
        <v>0</v>
      </c>
      <c r="AG99">
        <f t="shared" si="8"/>
        <v>0.42168620410560004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2.7809999999999998E-2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44999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'[1]14'!B5</f>
        <v>150</v>
      </c>
      <c r="C3" s="16">
        <f>'[1]14'!C5</f>
        <v>0</v>
      </c>
      <c r="D3" s="16">
        <f>'[1]14'!D5</f>
        <v>176</v>
      </c>
      <c r="E3" s="16">
        <f>'[1]14'!E5</f>
        <v>0</v>
      </c>
      <c r="F3" s="15">
        <f>SUM(B3:E3)</f>
        <v>326</v>
      </c>
      <c r="G3" s="15">
        <f>'[1]14'!H5</f>
        <v>0</v>
      </c>
      <c r="H3" s="16">
        <f>'[1]14'!I5</f>
        <v>0</v>
      </c>
      <c r="I3" s="16">
        <f>'[1]14'!J5</f>
        <v>0</v>
      </c>
      <c r="J3" s="16">
        <f>'[1]14'!K5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'[1]14'!B6</f>
        <v>150</v>
      </c>
      <c r="C4" s="16">
        <f>'[1]14'!C6</f>
        <v>0</v>
      </c>
      <c r="D4" s="16">
        <f>'[1]14'!D6</f>
        <v>176</v>
      </c>
      <c r="E4" s="16">
        <f>'[1]14'!E6</f>
        <v>0</v>
      </c>
      <c r="F4" s="15">
        <f>SUM(B4:E4)</f>
        <v>326</v>
      </c>
      <c r="G4" s="15">
        <f>'[1]14'!H6</f>
        <v>0</v>
      </c>
      <c r="H4" s="16">
        <f>'[1]14'!I6</f>
        <v>0</v>
      </c>
      <c r="I4" s="16">
        <f>'[1]14'!J6</f>
        <v>0</v>
      </c>
      <c r="J4" s="16">
        <f>'[1]14'!K6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'[1]14'!B7</f>
        <v>150</v>
      </c>
      <c r="C5" s="16">
        <f>'[1]14'!C7</f>
        <v>0</v>
      </c>
      <c r="D5" s="16">
        <f>'[1]14'!D7</f>
        <v>176</v>
      </c>
      <c r="E5" s="16">
        <f>'[1]14'!E7</f>
        <v>0</v>
      </c>
      <c r="F5" s="15">
        <f t="shared" ref="F5:F68" si="6">SUM(B5:E5)</f>
        <v>326</v>
      </c>
      <c r="G5" s="15">
        <f>'[1]14'!H7</f>
        <v>0</v>
      </c>
      <c r="H5" s="16">
        <f>'[1]14'!I7</f>
        <v>0</v>
      </c>
      <c r="I5" s="16">
        <f>'[1]14'!J7</f>
        <v>0</v>
      </c>
      <c r="J5" s="16">
        <f>'[1]14'!K7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'[1]14'!B8</f>
        <v>150</v>
      </c>
      <c r="C6" s="16">
        <f>'[1]14'!C8</f>
        <v>0</v>
      </c>
      <c r="D6" s="16">
        <f>'[1]14'!D8</f>
        <v>176</v>
      </c>
      <c r="E6" s="16">
        <f>'[1]14'!E8</f>
        <v>0</v>
      </c>
      <c r="F6" s="15">
        <f t="shared" si="6"/>
        <v>326</v>
      </c>
      <c r="G6" s="15">
        <f>'[1]14'!H8</f>
        <v>0</v>
      </c>
      <c r="H6" s="16">
        <f>'[1]14'!I8</f>
        <v>0</v>
      </c>
      <c r="I6" s="16">
        <f>'[1]14'!J8</f>
        <v>0</v>
      </c>
      <c r="J6" s="16">
        <f>'[1]14'!K8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'[1]14'!B9</f>
        <v>150</v>
      </c>
      <c r="C7" s="16">
        <f>'[1]14'!C9</f>
        <v>0</v>
      </c>
      <c r="D7" s="16">
        <f>'[1]14'!D9</f>
        <v>176</v>
      </c>
      <c r="E7" s="16">
        <f>'[1]14'!E9</f>
        <v>0</v>
      </c>
      <c r="F7" s="15">
        <f t="shared" si="6"/>
        <v>326</v>
      </c>
      <c r="G7" s="15">
        <f>'[1]14'!H9</f>
        <v>0</v>
      </c>
      <c r="H7" s="16">
        <f>'[1]14'!I9</f>
        <v>0</v>
      </c>
      <c r="I7" s="16">
        <f>'[1]14'!J9</f>
        <v>0</v>
      </c>
      <c r="J7" s="16">
        <f>'[1]14'!K9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'[1]14'!B10</f>
        <v>150</v>
      </c>
      <c r="C8" s="16">
        <f>'[1]14'!C10</f>
        <v>0</v>
      </c>
      <c r="D8" s="16">
        <f>'[1]14'!D10</f>
        <v>176</v>
      </c>
      <c r="E8" s="16">
        <f>'[1]14'!E10</f>
        <v>0</v>
      </c>
      <c r="F8" s="15">
        <f t="shared" si="6"/>
        <v>326</v>
      </c>
      <c r="G8" s="15">
        <f>'[1]14'!H10</f>
        <v>0</v>
      </c>
      <c r="H8" s="16">
        <f>'[1]14'!I10</f>
        <v>0</v>
      </c>
      <c r="I8" s="16">
        <f>'[1]14'!J10</f>
        <v>0</v>
      </c>
      <c r="J8" s="16">
        <f>'[1]14'!K10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'[1]14'!B11</f>
        <v>150</v>
      </c>
      <c r="C9" s="16">
        <f>'[1]14'!C11</f>
        <v>0</v>
      </c>
      <c r="D9" s="16">
        <f>'[1]14'!D11</f>
        <v>176</v>
      </c>
      <c r="E9" s="16">
        <f>'[1]14'!E11</f>
        <v>0</v>
      </c>
      <c r="F9" s="15">
        <f t="shared" si="6"/>
        <v>326</v>
      </c>
      <c r="G9" s="15">
        <f>'[1]14'!H11</f>
        <v>0</v>
      </c>
      <c r="H9" s="16">
        <f>'[1]14'!I11</f>
        <v>0</v>
      </c>
      <c r="I9" s="16">
        <f>'[1]14'!J11</f>
        <v>0</v>
      </c>
      <c r="J9" s="16">
        <f>'[1]14'!K11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'[1]14'!B12</f>
        <v>150</v>
      </c>
      <c r="C10" s="16">
        <f>'[1]14'!C12</f>
        <v>0</v>
      </c>
      <c r="D10" s="16">
        <f>'[1]14'!D12</f>
        <v>176</v>
      </c>
      <c r="E10" s="16">
        <f>'[1]14'!E12</f>
        <v>0</v>
      </c>
      <c r="F10" s="15">
        <f t="shared" si="6"/>
        <v>326</v>
      </c>
      <c r="G10" s="15">
        <f>'[1]14'!H12</f>
        <v>0</v>
      </c>
      <c r="H10" s="16">
        <f>'[1]14'!I12</f>
        <v>0</v>
      </c>
      <c r="I10" s="16">
        <f>'[1]14'!J12</f>
        <v>0</v>
      </c>
      <c r="J10" s="16">
        <f>'[1]14'!K12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'[1]14'!B13</f>
        <v>150</v>
      </c>
      <c r="C11" s="16">
        <f>'[1]14'!C13</f>
        <v>0</v>
      </c>
      <c r="D11" s="16">
        <f>'[1]14'!D13</f>
        <v>176</v>
      </c>
      <c r="E11" s="16">
        <f>'[1]14'!E13</f>
        <v>0</v>
      </c>
      <c r="F11" s="15">
        <f t="shared" si="6"/>
        <v>326</v>
      </c>
      <c r="G11" s="15">
        <f>'[1]14'!H13</f>
        <v>0</v>
      </c>
      <c r="H11" s="16">
        <f>'[1]14'!I13</f>
        <v>0</v>
      </c>
      <c r="I11" s="16">
        <f>'[1]14'!J13</f>
        <v>0</v>
      </c>
      <c r="J11" s="16">
        <f>'[1]14'!K13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'[1]14'!B14</f>
        <v>150</v>
      </c>
      <c r="C12" s="16">
        <f>'[1]14'!C14</f>
        <v>0</v>
      </c>
      <c r="D12" s="16">
        <f>'[1]14'!D14</f>
        <v>176</v>
      </c>
      <c r="E12" s="16">
        <f>'[1]14'!E14</f>
        <v>0</v>
      </c>
      <c r="F12" s="15">
        <f t="shared" si="6"/>
        <v>326</v>
      </c>
      <c r="G12" s="15">
        <f>'[1]14'!H14</f>
        <v>0</v>
      </c>
      <c r="H12" s="16">
        <f>'[1]14'!I14</f>
        <v>0</v>
      </c>
      <c r="I12" s="16">
        <f>'[1]14'!J14</f>
        <v>0</v>
      </c>
      <c r="J12" s="16">
        <f>'[1]14'!K14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'[1]14'!B15</f>
        <v>150</v>
      </c>
      <c r="C13" s="16">
        <f>'[1]14'!C15</f>
        <v>0</v>
      </c>
      <c r="D13" s="16">
        <f>'[1]14'!D15</f>
        <v>176</v>
      </c>
      <c r="E13" s="16">
        <f>'[1]14'!E15</f>
        <v>0</v>
      </c>
      <c r="F13" s="15">
        <f t="shared" si="6"/>
        <v>326</v>
      </c>
      <c r="G13" s="15">
        <f>'[1]14'!H15</f>
        <v>0</v>
      </c>
      <c r="H13" s="16">
        <f>'[1]14'!I15</f>
        <v>0</v>
      </c>
      <c r="I13" s="16">
        <f>'[1]14'!J15</f>
        <v>0</v>
      </c>
      <c r="J13" s="16">
        <f>'[1]14'!K15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'[1]14'!B16</f>
        <v>150</v>
      </c>
      <c r="C14" s="16">
        <f>'[1]14'!C16</f>
        <v>0</v>
      </c>
      <c r="D14" s="16">
        <f>'[1]14'!D16</f>
        <v>176</v>
      </c>
      <c r="E14" s="16">
        <f>'[1]14'!E16</f>
        <v>0</v>
      </c>
      <c r="F14" s="15">
        <f t="shared" si="6"/>
        <v>326</v>
      </c>
      <c r="G14" s="15">
        <f>'[1]14'!H16</f>
        <v>0</v>
      </c>
      <c r="H14" s="16">
        <f>'[1]14'!I16</f>
        <v>0</v>
      </c>
      <c r="I14" s="16">
        <f>'[1]14'!J16</f>
        <v>0</v>
      </c>
      <c r="J14" s="16">
        <f>'[1]14'!K16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'[1]14'!B17</f>
        <v>150</v>
      </c>
      <c r="C15" s="16">
        <f>'[1]14'!C17</f>
        <v>0</v>
      </c>
      <c r="D15" s="16">
        <f>'[1]14'!D17</f>
        <v>176</v>
      </c>
      <c r="E15" s="16">
        <f>'[1]14'!E17</f>
        <v>0</v>
      </c>
      <c r="F15" s="15">
        <f t="shared" si="6"/>
        <v>326</v>
      </c>
      <c r="G15" s="15">
        <f>'[1]14'!H17</f>
        <v>0</v>
      </c>
      <c r="H15" s="16">
        <f>'[1]14'!I17</f>
        <v>0</v>
      </c>
      <c r="I15" s="16">
        <f>'[1]14'!J17</f>
        <v>0</v>
      </c>
      <c r="J15" s="16">
        <f>'[1]14'!K17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'[1]14'!B18</f>
        <v>150</v>
      </c>
      <c r="C16" s="16">
        <f>'[1]14'!C18</f>
        <v>0</v>
      </c>
      <c r="D16" s="16">
        <f>'[1]14'!D18</f>
        <v>176</v>
      </c>
      <c r="E16" s="16">
        <f>'[1]14'!E18</f>
        <v>0</v>
      </c>
      <c r="F16" s="15">
        <f t="shared" si="6"/>
        <v>326</v>
      </c>
      <c r="G16" s="15">
        <f>'[1]14'!H18</f>
        <v>0</v>
      </c>
      <c r="H16" s="16">
        <f>'[1]14'!I18</f>
        <v>0</v>
      </c>
      <c r="I16" s="16">
        <f>'[1]14'!J18</f>
        <v>0</v>
      </c>
      <c r="J16" s="16">
        <f>'[1]14'!K18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'[1]14'!B19</f>
        <v>150</v>
      </c>
      <c r="C17" s="16">
        <f>'[1]14'!C19</f>
        <v>0</v>
      </c>
      <c r="D17" s="16">
        <f>'[1]14'!D19</f>
        <v>176</v>
      </c>
      <c r="E17" s="16">
        <f>'[1]14'!E19</f>
        <v>0</v>
      </c>
      <c r="F17" s="15">
        <f t="shared" si="6"/>
        <v>326</v>
      </c>
      <c r="G17" s="15">
        <f>'[1]14'!H19</f>
        <v>0</v>
      </c>
      <c r="H17" s="16">
        <f>'[1]14'!I19</f>
        <v>0</v>
      </c>
      <c r="I17" s="16">
        <f>'[1]14'!J19</f>
        <v>0</v>
      </c>
      <c r="J17" s="16">
        <f>'[1]14'!K19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'[1]14'!B20</f>
        <v>150</v>
      </c>
      <c r="C18" s="16">
        <f>'[1]14'!C20</f>
        <v>0</v>
      </c>
      <c r="D18" s="16">
        <f>'[1]14'!D20</f>
        <v>176</v>
      </c>
      <c r="E18" s="16">
        <f>'[1]14'!E20</f>
        <v>0</v>
      </c>
      <c r="F18" s="15">
        <f t="shared" si="6"/>
        <v>326</v>
      </c>
      <c r="G18" s="15">
        <f>'[1]14'!H20</f>
        <v>0</v>
      </c>
      <c r="H18" s="16">
        <f>'[1]14'!I20</f>
        <v>0</v>
      </c>
      <c r="I18" s="16">
        <f>'[1]14'!J20</f>
        <v>0</v>
      </c>
      <c r="J18" s="16">
        <f>'[1]14'!K20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'[1]14'!B21</f>
        <v>150</v>
      </c>
      <c r="C19" s="16">
        <f>'[1]14'!C21</f>
        <v>0</v>
      </c>
      <c r="D19" s="16">
        <f>'[1]14'!D21</f>
        <v>176</v>
      </c>
      <c r="E19" s="16">
        <f>'[1]14'!E21</f>
        <v>0</v>
      </c>
      <c r="F19" s="15">
        <f t="shared" si="6"/>
        <v>326</v>
      </c>
      <c r="G19" s="15">
        <f>'[1]14'!H21</f>
        <v>0</v>
      </c>
      <c r="H19" s="16">
        <f>'[1]14'!I21</f>
        <v>0</v>
      </c>
      <c r="I19" s="16">
        <f>'[1]14'!J21</f>
        <v>0</v>
      </c>
      <c r="J19" s="16">
        <f>'[1]14'!K21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'[1]14'!B22</f>
        <v>150</v>
      </c>
      <c r="C20" s="16">
        <f>'[1]14'!C22</f>
        <v>0</v>
      </c>
      <c r="D20" s="16">
        <f>'[1]14'!D22</f>
        <v>176</v>
      </c>
      <c r="E20" s="16">
        <f>'[1]14'!E22</f>
        <v>0</v>
      </c>
      <c r="F20" s="15">
        <f t="shared" si="6"/>
        <v>326</v>
      </c>
      <c r="G20" s="15">
        <f>'[1]14'!H22</f>
        <v>0</v>
      </c>
      <c r="H20" s="16">
        <f>'[1]14'!I22</f>
        <v>0</v>
      </c>
      <c r="I20" s="16">
        <f>'[1]14'!J22</f>
        <v>0</v>
      </c>
      <c r="J20" s="16">
        <f>'[1]14'!K22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'[1]14'!B23</f>
        <v>150</v>
      </c>
      <c r="C21" s="16">
        <f>'[1]14'!C23</f>
        <v>0</v>
      </c>
      <c r="D21" s="16">
        <f>'[1]14'!D23</f>
        <v>176</v>
      </c>
      <c r="E21" s="16">
        <f>'[1]14'!E23</f>
        <v>0</v>
      </c>
      <c r="F21" s="15">
        <f t="shared" si="6"/>
        <v>326</v>
      </c>
      <c r="G21" s="15">
        <f>'[1]14'!H23</f>
        <v>0</v>
      </c>
      <c r="H21" s="16">
        <f>'[1]14'!I23</f>
        <v>0</v>
      </c>
      <c r="I21" s="16">
        <f>'[1]14'!J23</f>
        <v>0</v>
      </c>
      <c r="J21" s="16">
        <f>'[1]14'!K23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'[1]14'!B24</f>
        <v>150</v>
      </c>
      <c r="C22" s="16">
        <f>'[1]14'!C24</f>
        <v>0</v>
      </c>
      <c r="D22" s="16">
        <f>'[1]14'!D24</f>
        <v>176</v>
      </c>
      <c r="E22" s="16">
        <f>'[1]14'!E24</f>
        <v>0</v>
      </c>
      <c r="F22" s="15">
        <f t="shared" si="6"/>
        <v>326</v>
      </c>
      <c r="G22" s="15">
        <f>'[1]14'!H24</f>
        <v>0</v>
      </c>
      <c r="H22" s="16">
        <f>'[1]14'!I24</f>
        <v>0</v>
      </c>
      <c r="I22" s="16">
        <f>'[1]14'!J24</f>
        <v>0</v>
      </c>
      <c r="J22" s="16">
        <f>'[1]14'!K24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'[1]14'!B25</f>
        <v>150</v>
      </c>
      <c r="C23" s="16">
        <f>'[1]14'!C25</f>
        <v>0</v>
      </c>
      <c r="D23" s="16">
        <f>'[1]14'!D25</f>
        <v>176</v>
      </c>
      <c r="E23" s="16">
        <f>'[1]14'!E25</f>
        <v>0</v>
      </c>
      <c r="F23" s="15">
        <f t="shared" si="6"/>
        <v>326</v>
      </c>
      <c r="G23" s="15">
        <f>'[1]14'!H25</f>
        <v>0</v>
      </c>
      <c r="H23" s="16">
        <f>'[1]14'!I25</f>
        <v>0</v>
      </c>
      <c r="I23" s="16">
        <f>'[1]14'!J25</f>
        <v>0</v>
      </c>
      <c r="J23" s="16">
        <f>'[1]14'!K25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'[1]14'!B26</f>
        <v>150</v>
      </c>
      <c r="C24" s="16">
        <f>'[1]14'!C26</f>
        <v>0</v>
      </c>
      <c r="D24" s="16">
        <f>'[1]14'!D26</f>
        <v>176</v>
      </c>
      <c r="E24" s="16">
        <f>'[1]14'!E26</f>
        <v>0</v>
      </c>
      <c r="F24" s="15">
        <f t="shared" si="6"/>
        <v>326</v>
      </c>
      <c r="G24" s="15">
        <f>'[1]14'!H26</f>
        <v>0</v>
      </c>
      <c r="H24" s="16">
        <f>'[1]14'!I26</f>
        <v>0</v>
      </c>
      <c r="I24" s="16">
        <f>'[1]14'!J26</f>
        <v>0</v>
      </c>
      <c r="J24" s="16">
        <f>'[1]14'!K26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'[1]14'!B27</f>
        <v>150</v>
      </c>
      <c r="C25" s="16">
        <f>'[1]14'!C27</f>
        <v>0</v>
      </c>
      <c r="D25" s="16">
        <f>'[1]14'!D27</f>
        <v>176</v>
      </c>
      <c r="E25" s="16">
        <f>'[1]14'!E27</f>
        <v>0</v>
      </c>
      <c r="F25" s="15">
        <f t="shared" si="6"/>
        <v>326</v>
      </c>
      <c r="G25" s="15">
        <f>'[1]14'!H27</f>
        <v>0</v>
      </c>
      <c r="H25" s="16">
        <f>'[1]14'!I27</f>
        <v>0</v>
      </c>
      <c r="I25" s="16">
        <f>'[1]14'!J27</f>
        <v>0</v>
      </c>
      <c r="J25" s="16">
        <f>'[1]14'!K27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'[1]14'!B28</f>
        <v>150</v>
      </c>
      <c r="C26" s="16">
        <f>'[1]14'!C28</f>
        <v>0</v>
      </c>
      <c r="D26" s="16">
        <f>'[1]14'!D28</f>
        <v>176</v>
      </c>
      <c r="E26" s="16">
        <f>'[1]14'!E28</f>
        <v>0</v>
      </c>
      <c r="F26" s="15">
        <f t="shared" si="6"/>
        <v>326</v>
      </c>
      <c r="G26" s="15">
        <f>'[1]14'!H28</f>
        <v>0</v>
      </c>
      <c r="H26" s="16">
        <f>'[1]14'!I28</f>
        <v>0</v>
      </c>
      <c r="I26" s="16">
        <f>'[1]14'!J28</f>
        <v>0</v>
      </c>
      <c r="J26" s="16">
        <f>'[1]14'!K28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'[1]14'!B29</f>
        <v>150</v>
      </c>
      <c r="C27" s="16">
        <f>'[1]14'!C29</f>
        <v>0</v>
      </c>
      <c r="D27" s="16">
        <f>'[1]14'!D29</f>
        <v>176</v>
      </c>
      <c r="E27" s="16">
        <f>'[1]14'!E29</f>
        <v>0</v>
      </c>
      <c r="F27" s="15">
        <f t="shared" si="6"/>
        <v>326</v>
      </c>
      <c r="G27" s="15">
        <f>'[1]14'!H29</f>
        <v>0</v>
      </c>
      <c r="H27" s="16">
        <f>'[1]14'!I29</f>
        <v>0</v>
      </c>
      <c r="I27" s="16">
        <f>'[1]14'!J29</f>
        <v>0</v>
      </c>
      <c r="J27" s="16">
        <f>'[1]14'!K29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'[1]14'!B30</f>
        <v>150</v>
      </c>
      <c r="C28" s="16">
        <f>'[1]14'!C30</f>
        <v>0</v>
      </c>
      <c r="D28" s="16">
        <f>'[1]14'!D30</f>
        <v>176</v>
      </c>
      <c r="E28" s="16">
        <f>'[1]14'!E30</f>
        <v>0</v>
      </c>
      <c r="F28" s="15">
        <f t="shared" si="6"/>
        <v>326</v>
      </c>
      <c r="G28" s="15">
        <f>'[1]14'!H30</f>
        <v>0</v>
      </c>
      <c r="H28" s="16">
        <f>'[1]14'!I30</f>
        <v>0</v>
      </c>
      <c r="I28" s="16">
        <f>'[1]14'!J30</f>
        <v>0</v>
      </c>
      <c r="J28" s="16">
        <f>'[1]14'!K30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'[1]14'!B31</f>
        <v>150</v>
      </c>
      <c r="C29" s="16">
        <f>'[1]14'!C31</f>
        <v>0</v>
      </c>
      <c r="D29" s="16">
        <f>'[1]14'!D31</f>
        <v>176</v>
      </c>
      <c r="E29" s="16">
        <f>'[1]14'!E31</f>
        <v>0</v>
      </c>
      <c r="F29" s="15">
        <f t="shared" si="6"/>
        <v>326</v>
      </c>
      <c r="G29" s="15">
        <f>'[1]14'!H31</f>
        <v>0</v>
      </c>
      <c r="H29" s="16">
        <f>'[1]14'!I31</f>
        <v>0</v>
      </c>
      <c r="I29" s="16">
        <f>'[1]14'!J31</f>
        <v>0</v>
      </c>
      <c r="J29" s="16">
        <f>'[1]14'!K31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'[1]14'!B32</f>
        <v>150</v>
      </c>
      <c r="C30" s="16">
        <f>'[1]14'!C32</f>
        <v>0</v>
      </c>
      <c r="D30" s="16">
        <f>'[1]14'!D32</f>
        <v>176</v>
      </c>
      <c r="E30" s="16">
        <f>'[1]14'!E32</f>
        <v>0</v>
      </c>
      <c r="F30" s="15">
        <f t="shared" si="6"/>
        <v>326</v>
      </c>
      <c r="G30" s="15">
        <f>'[1]14'!H32</f>
        <v>0</v>
      </c>
      <c r="H30" s="16">
        <f>'[1]14'!I32</f>
        <v>0</v>
      </c>
      <c r="I30" s="16">
        <f>'[1]14'!J32</f>
        <v>0</v>
      </c>
      <c r="J30" s="16">
        <f>'[1]14'!K32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'[1]14'!B33</f>
        <v>150</v>
      </c>
      <c r="C31" s="16">
        <f>'[1]14'!C33</f>
        <v>0</v>
      </c>
      <c r="D31" s="16">
        <f>'[1]14'!D33</f>
        <v>170</v>
      </c>
      <c r="E31" s="16">
        <f>'[1]14'!E33</f>
        <v>0</v>
      </c>
      <c r="F31" s="15">
        <f t="shared" si="6"/>
        <v>320</v>
      </c>
      <c r="G31" s="15">
        <f>'[1]14'!H33</f>
        <v>0</v>
      </c>
      <c r="H31" s="16">
        <f>'[1]14'!I33</f>
        <v>0</v>
      </c>
      <c r="I31" s="16">
        <f>'[1]14'!J33</f>
        <v>0</v>
      </c>
      <c r="J31" s="16">
        <f>'[1]14'!K33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'[1]14'!B34</f>
        <v>150</v>
      </c>
      <c r="C32" s="16">
        <f>'[1]14'!C34</f>
        <v>0</v>
      </c>
      <c r="D32" s="16">
        <f>'[1]14'!D34</f>
        <v>170</v>
      </c>
      <c r="E32" s="16">
        <f>'[1]14'!E34</f>
        <v>0</v>
      </c>
      <c r="F32" s="15">
        <f t="shared" si="6"/>
        <v>320</v>
      </c>
      <c r="G32" s="15">
        <f>'[1]14'!H34</f>
        <v>0</v>
      </c>
      <c r="H32" s="16">
        <f>'[1]14'!I34</f>
        <v>0</v>
      </c>
      <c r="I32" s="16">
        <f>'[1]14'!J34</f>
        <v>0</v>
      </c>
      <c r="J32" s="16">
        <f>'[1]14'!K34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'[1]14'!B35</f>
        <v>150</v>
      </c>
      <c r="C33" s="16">
        <f>'[1]14'!C35</f>
        <v>0</v>
      </c>
      <c r="D33" s="16">
        <f>'[1]14'!D35</f>
        <v>170</v>
      </c>
      <c r="E33" s="16">
        <f>'[1]14'!E35</f>
        <v>0</v>
      </c>
      <c r="F33" s="15">
        <f t="shared" si="6"/>
        <v>320</v>
      </c>
      <c r="G33" s="15">
        <f>'[1]14'!H35</f>
        <v>0</v>
      </c>
      <c r="H33" s="16">
        <f>'[1]14'!I35</f>
        <v>0</v>
      </c>
      <c r="I33" s="16">
        <f>'[1]14'!J35</f>
        <v>0</v>
      </c>
      <c r="J33" s="16">
        <f>'[1]14'!K35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'[1]14'!B36</f>
        <v>150</v>
      </c>
      <c r="C34" s="16">
        <f>'[1]14'!C36</f>
        <v>0</v>
      </c>
      <c r="D34" s="16">
        <f>'[1]14'!D36</f>
        <v>170</v>
      </c>
      <c r="E34" s="16">
        <f>'[1]14'!E36</f>
        <v>0</v>
      </c>
      <c r="F34" s="15">
        <f t="shared" si="6"/>
        <v>320</v>
      </c>
      <c r="G34" s="15">
        <f>'[1]14'!H36</f>
        <v>0</v>
      </c>
      <c r="H34" s="16">
        <f>'[1]14'!I36</f>
        <v>0</v>
      </c>
      <c r="I34" s="16">
        <f>'[1]14'!J36</f>
        <v>0</v>
      </c>
      <c r="J34" s="16">
        <f>'[1]14'!K36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'[1]14'!B37</f>
        <v>150</v>
      </c>
      <c r="C35" s="16">
        <f>'[1]14'!C37</f>
        <v>0</v>
      </c>
      <c r="D35" s="16">
        <f>'[1]14'!D37</f>
        <v>170</v>
      </c>
      <c r="E35" s="16">
        <f>'[1]14'!E37</f>
        <v>0</v>
      </c>
      <c r="F35" s="15">
        <f t="shared" si="6"/>
        <v>320</v>
      </c>
      <c r="G35" s="15">
        <f>'[1]14'!H37</f>
        <v>0</v>
      </c>
      <c r="H35" s="16">
        <f>'[1]14'!I37</f>
        <v>0</v>
      </c>
      <c r="I35" s="16">
        <f>'[1]14'!J37</f>
        <v>0</v>
      </c>
      <c r="J35" s="16">
        <f>'[1]14'!K37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'[1]14'!B38</f>
        <v>150</v>
      </c>
      <c r="C36" s="16">
        <f>'[1]14'!C38</f>
        <v>0</v>
      </c>
      <c r="D36" s="16">
        <f>'[1]14'!D38</f>
        <v>170</v>
      </c>
      <c r="E36" s="16">
        <f>'[1]14'!E38</f>
        <v>0</v>
      </c>
      <c r="F36" s="15">
        <f t="shared" si="6"/>
        <v>320</v>
      </c>
      <c r="G36" s="15">
        <f>'[1]14'!H38</f>
        <v>0</v>
      </c>
      <c r="H36" s="16">
        <f>'[1]14'!I38</f>
        <v>0</v>
      </c>
      <c r="I36" s="16">
        <f>'[1]14'!J38</f>
        <v>0</v>
      </c>
      <c r="J36" s="16">
        <f>'[1]14'!K38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'[1]14'!B39</f>
        <v>150</v>
      </c>
      <c r="C37" s="16">
        <f>'[1]14'!C39</f>
        <v>0</v>
      </c>
      <c r="D37" s="16">
        <f>'[1]14'!D39</f>
        <v>170</v>
      </c>
      <c r="E37" s="16">
        <f>'[1]14'!E39</f>
        <v>0</v>
      </c>
      <c r="F37" s="15">
        <f t="shared" si="6"/>
        <v>320</v>
      </c>
      <c r="G37" s="15">
        <f>'[1]14'!H39</f>
        <v>0</v>
      </c>
      <c r="H37" s="16">
        <f>'[1]14'!I39</f>
        <v>0</v>
      </c>
      <c r="I37" s="16">
        <f>'[1]14'!J39</f>
        <v>0</v>
      </c>
      <c r="J37" s="16">
        <f>'[1]14'!K39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'[1]14'!B40</f>
        <v>150</v>
      </c>
      <c r="C38" s="16">
        <f>'[1]14'!C40</f>
        <v>0</v>
      </c>
      <c r="D38" s="16">
        <f>'[1]14'!D40</f>
        <v>170</v>
      </c>
      <c r="E38" s="16">
        <f>'[1]14'!E40</f>
        <v>0</v>
      </c>
      <c r="F38" s="15">
        <f t="shared" si="6"/>
        <v>320</v>
      </c>
      <c r="G38" s="15">
        <f>'[1]14'!H40</f>
        <v>0</v>
      </c>
      <c r="H38" s="16">
        <f>'[1]14'!I40</f>
        <v>0</v>
      </c>
      <c r="I38" s="16">
        <f>'[1]14'!J40</f>
        <v>0</v>
      </c>
      <c r="J38" s="16">
        <f>'[1]14'!K40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'[1]14'!B41</f>
        <v>150</v>
      </c>
      <c r="C39" s="16">
        <f>'[1]14'!C41</f>
        <v>0</v>
      </c>
      <c r="D39" s="16">
        <f>'[1]14'!D41</f>
        <v>170</v>
      </c>
      <c r="E39" s="16">
        <f>'[1]14'!E41</f>
        <v>0</v>
      </c>
      <c r="F39" s="15">
        <f t="shared" si="6"/>
        <v>320</v>
      </c>
      <c r="G39" s="15">
        <f>'[1]14'!H41</f>
        <v>0</v>
      </c>
      <c r="H39" s="16">
        <f>'[1]14'!I41</f>
        <v>0</v>
      </c>
      <c r="I39" s="16">
        <f>'[1]14'!J41</f>
        <v>0</v>
      </c>
      <c r="J39" s="16">
        <f>'[1]14'!K41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'[1]14'!B42</f>
        <v>150</v>
      </c>
      <c r="C40" s="16">
        <f>'[1]14'!C42</f>
        <v>0</v>
      </c>
      <c r="D40" s="16">
        <f>'[1]14'!D42</f>
        <v>170</v>
      </c>
      <c r="E40" s="16">
        <f>'[1]14'!E42</f>
        <v>0</v>
      </c>
      <c r="F40" s="15">
        <f t="shared" si="6"/>
        <v>320</v>
      </c>
      <c r="G40" s="15">
        <f>'[1]14'!H42</f>
        <v>0</v>
      </c>
      <c r="H40" s="16">
        <f>'[1]14'!I42</f>
        <v>0</v>
      </c>
      <c r="I40" s="16">
        <f>'[1]14'!J42</f>
        <v>0</v>
      </c>
      <c r="J40" s="16">
        <f>'[1]14'!K42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'[1]14'!B43</f>
        <v>150</v>
      </c>
      <c r="C41" s="16">
        <f>'[1]14'!C43</f>
        <v>0</v>
      </c>
      <c r="D41" s="16">
        <f>'[1]14'!D43</f>
        <v>170</v>
      </c>
      <c r="E41" s="16">
        <f>'[1]14'!E43</f>
        <v>0</v>
      </c>
      <c r="F41" s="15">
        <f t="shared" si="6"/>
        <v>320</v>
      </c>
      <c r="G41" s="15">
        <f>'[1]14'!H43</f>
        <v>0</v>
      </c>
      <c r="H41" s="16">
        <f>'[1]14'!I43</f>
        <v>0</v>
      </c>
      <c r="I41" s="16">
        <f>'[1]14'!J43</f>
        <v>0</v>
      </c>
      <c r="J41" s="16">
        <f>'[1]14'!K43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'[1]14'!B44</f>
        <v>150</v>
      </c>
      <c r="C42" s="16">
        <f>'[1]14'!C44</f>
        <v>0</v>
      </c>
      <c r="D42" s="16">
        <f>'[1]14'!D44</f>
        <v>170</v>
      </c>
      <c r="E42" s="16">
        <f>'[1]14'!E44</f>
        <v>0</v>
      </c>
      <c r="F42" s="15">
        <f t="shared" si="6"/>
        <v>320</v>
      </c>
      <c r="G42" s="15">
        <f>'[1]14'!H44</f>
        <v>0</v>
      </c>
      <c r="H42" s="16">
        <f>'[1]14'!I44</f>
        <v>0</v>
      </c>
      <c r="I42" s="16">
        <f>'[1]14'!J44</f>
        <v>0</v>
      </c>
      <c r="J42" s="16">
        <f>'[1]14'!K44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'[1]14'!B45</f>
        <v>150</v>
      </c>
      <c r="C43" s="16">
        <f>'[1]14'!C45</f>
        <v>0</v>
      </c>
      <c r="D43" s="16">
        <f>'[1]14'!D45</f>
        <v>170</v>
      </c>
      <c r="E43" s="16">
        <f>'[1]14'!E45</f>
        <v>0</v>
      </c>
      <c r="F43" s="15">
        <f t="shared" si="6"/>
        <v>320</v>
      </c>
      <c r="G43" s="15">
        <f>'[1]14'!H45</f>
        <v>0</v>
      </c>
      <c r="H43" s="16">
        <f>'[1]14'!I45</f>
        <v>0</v>
      </c>
      <c r="I43" s="16">
        <f>'[1]14'!J45</f>
        <v>0</v>
      </c>
      <c r="J43" s="16">
        <f>'[1]14'!K45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'[1]14'!B46</f>
        <v>150</v>
      </c>
      <c r="C44" s="16">
        <f>'[1]14'!C46</f>
        <v>0</v>
      </c>
      <c r="D44" s="16">
        <f>'[1]14'!D46</f>
        <v>170</v>
      </c>
      <c r="E44" s="16">
        <f>'[1]14'!E46</f>
        <v>0</v>
      </c>
      <c r="F44" s="15">
        <f t="shared" si="6"/>
        <v>320</v>
      </c>
      <c r="G44" s="15">
        <f>'[1]14'!H46</f>
        <v>0</v>
      </c>
      <c r="H44" s="16">
        <f>'[1]14'!I46</f>
        <v>0</v>
      </c>
      <c r="I44" s="16">
        <f>'[1]14'!J46</f>
        <v>0</v>
      </c>
      <c r="J44" s="16">
        <f>'[1]14'!K46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'[1]14'!B47</f>
        <v>150</v>
      </c>
      <c r="C45" s="16">
        <f>'[1]14'!C47</f>
        <v>0</v>
      </c>
      <c r="D45" s="16">
        <f>'[1]14'!D47</f>
        <v>170</v>
      </c>
      <c r="E45" s="16">
        <f>'[1]14'!E47</f>
        <v>0</v>
      </c>
      <c r="F45" s="15">
        <f t="shared" si="6"/>
        <v>320</v>
      </c>
      <c r="G45" s="15">
        <f>'[1]14'!H47</f>
        <v>0</v>
      </c>
      <c r="H45" s="16">
        <f>'[1]14'!I47</f>
        <v>0</v>
      </c>
      <c r="I45" s="16">
        <f>'[1]14'!J47</f>
        <v>0</v>
      </c>
      <c r="J45" s="16">
        <f>'[1]14'!K47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'[1]14'!B48</f>
        <v>150</v>
      </c>
      <c r="C46" s="16">
        <f>'[1]14'!C48</f>
        <v>0</v>
      </c>
      <c r="D46" s="16">
        <f>'[1]14'!D48</f>
        <v>170</v>
      </c>
      <c r="E46" s="16">
        <f>'[1]14'!E48</f>
        <v>0</v>
      </c>
      <c r="F46" s="15">
        <f t="shared" si="6"/>
        <v>320</v>
      </c>
      <c r="G46" s="15">
        <f>'[1]14'!H48</f>
        <v>0</v>
      </c>
      <c r="H46" s="16">
        <f>'[1]14'!I48</f>
        <v>0</v>
      </c>
      <c r="I46" s="16">
        <f>'[1]14'!J48</f>
        <v>0</v>
      </c>
      <c r="J46" s="16">
        <f>'[1]14'!K48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'[1]14'!B49</f>
        <v>150</v>
      </c>
      <c r="C47" s="16">
        <f>'[1]14'!C49</f>
        <v>0</v>
      </c>
      <c r="D47" s="16">
        <f>'[1]14'!D49</f>
        <v>170</v>
      </c>
      <c r="E47" s="16">
        <f>'[1]14'!E49</f>
        <v>0</v>
      </c>
      <c r="F47" s="15">
        <f t="shared" si="6"/>
        <v>320</v>
      </c>
      <c r="G47" s="15">
        <f>'[1]14'!H49</f>
        <v>0</v>
      </c>
      <c r="H47" s="16">
        <f>'[1]14'!I49</f>
        <v>0</v>
      </c>
      <c r="I47" s="16">
        <f>'[1]14'!J49</f>
        <v>0</v>
      </c>
      <c r="J47" s="16">
        <f>'[1]14'!K49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'[1]14'!B50</f>
        <v>150</v>
      </c>
      <c r="C48" s="16">
        <f>'[1]14'!C50</f>
        <v>0</v>
      </c>
      <c r="D48" s="16">
        <f>'[1]14'!D50</f>
        <v>170</v>
      </c>
      <c r="E48" s="16">
        <f>'[1]14'!E50</f>
        <v>0</v>
      </c>
      <c r="F48" s="15">
        <f t="shared" si="6"/>
        <v>320</v>
      </c>
      <c r="G48" s="15">
        <f>'[1]14'!H50</f>
        <v>0</v>
      </c>
      <c r="H48" s="16">
        <f>'[1]14'!I50</f>
        <v>0</v>
      </c>
      <c r="I48" s="16">
        <f>'[1]14'!J50</f>
        <v>0</v>
      </c>
      <c r="J48" s="16">
        <f>'[1]14'!K50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'[1]14'!B51</f>
        <v>150</v>
      </c>
      <c r="C49" s="16">
        <f>'[1]14'!C51</f>
        <v>0</v>
      </c>
      <c r="D49" s="16">
        <f>'[1]14'!D51</f>
        <v>170</v>
      </c>
      <c r="E49" s="16">
        <f>'[1]14'!E51</f>
        <v>0</v>
      </c>
      <c r="F49" s="15">
        <f t="shared" si="6"/>
        <v>320</v>
      </c>
      <c r="G49" s="15">
        <f>'[1]14'!H51</f>
        <v>0</v>
      </c>
      <c r="H49" s="16">
        <f>'[1]14'!I51</f>
        <v>0</v>
      </c>
      <c r="I49" s="16">
        <f>'[1]14'!J51</f>
        <v>0</v>
      </c>
      <c r="J49" s="16">
        <f>'[1]14'!K51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'[1]14'!B52</f>
        <v>150</v>
      </c>
      <c r="C50" s="16">
        <f>'[1]14'!C52</f>
        <v>0</v>
      </c>
      <c r="D50" s="16">
        <f>'[1]14'!D52</f>
        <v>170</v>
      </c>
      <c r="E50" s="16">
        <f>'[1]14'!E52</f>
        <v>0</v>
      </c>
      <c r="F50" s="15">
        <f t="shared" si="6"/>
        <v>320</v>
      </c>
      <c r="G50" s="15">
        <f>'[1]14'!H52</f>
        <v>0</v>
      </c>
      <c r="H50" s="16">
        <f>'[1]14'!I52</f>
        <v>0</v>
      </c>
      <c r="I50" s="16">
        <f>'[1]14'!J52</f>
        <v>0</v>
      </c>
      <c r="J50" s="16">
        <f>'[1]14'!K52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'[1]14'!B53</f>
        <v>150</v>
      </c>
      <c r="C51" s="16">
        <f>'[1]14'!C53</f>
        <v>0</v>
      </c>
      <c r="D51" s="16">
        <f>'[1]14'!D53</f>
        <v>170</v>
      </c>
      <c r="E51" s="16">
        <f>'[1]14'!E53</f>
        <v>0</v>
      </c>
      <c r="F51" s="15">
        <f t="shared" si="6"/>
        <v>320</v>
      </c>
      <c r="G51" s="15">
        <f>'[1]14'!H53</f>
        <v>0</v>
      </c>
      <c r="H51" s="16">
        <f>'[1]14'!I53</f>
        <v>0</v>
      </c>
      <c r="I51" s="16">
        <f>'[1]14'!J53</f>
        <v>0</v>
      </c>
      <c r="J51" s="16">
        <f>'[1]14'!K53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'[1]14'!B54</f>
        <v>150</v>
      </c>
      <c r="C52" s="16">
        <f>'[1]14'!C54</f>
        <v>0</v>
      </c>
      <c r="D52" s="16">
        <f>'[1]14'!D54</f>
        <v>170</v>
      </c>
      <c r="E52" s="16">
        <f>'[1]14'!E54</f>
        <v>0</v>
      </c>
      <c r="F52" s="15">
        <f t="shared" si="6"/>
        <v>320</v>
      </c>
      <c r="G52" s="15">
        <f>'[1]14'!H54</f>
        <v>0</v>
      </c>
      <c r="H52" s="16">
        <f>'[1]14'!I54</f>
        <v>0</v>
      </c>
      <c r="I52" s="16">
        <f>'[1]14'!J54</f>
        <v>0</v>
      </c>
      <c r="J52" s="16">
        <f>'[1]14'!K54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'[1]14'!B55</f>
        <v>150</v>
      </c>
      <c r="C53" s="16">
        <f>'[1]14'!C55</f>
        <v>0</v>
      </c>
      <c r="D53" s="16">
        <f>'[1]14'!D55</f>
        <v>170</v>
      </c>
      <c r="E53" s="16">
        <f>'[1]14'!E55</f>
        <v>0</v>
      </c>
      <c r="F53" s="15">
        <f t="shared" si="6"/>
        <v>320</v>
      </c>
      <c r="G53" s="15">
        <f>'[1]14'!H55</f>
        <v>0</v>
      </c>
      <c r="H53" s="16">
        <f>'[1]14'!I55</f>
        <v>0</v>
      </c>
      <c r="I53" s="16">
        <f>'[1]14'!J55</f>
        <v>0</v>
      </c>
      <c r="J53" s="16">
        <f>'[1]14'!K55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'[1]14'!B56</f>
        <v>150</v>
      </c>
      <c r="C54" s="16">
        <f>'[1]14'!C56</f>
        <v>0</v>
      </c>
      <c r="D54" s="16">
        <f>'[1]14'!D56</f>
        <v>170</v>
      </c>
      <c r="E54" s="16">
        <f>'[1]14'!E56</f>
        <v>0</v>
      </c>
      <c r="F54" s="15">
        <f t="shared" si="6"/>
        <v>320</v>
      </c>
      <c r="G54" s="15">
        <f>'[1]14'!H56</f>
        <v>0</v>
      </c>
      <c r="H54" s="16">
        <f>'[1]14'!I56</f>
        <v>0</v>
      </c>
      <c r="I54" s="16">
        <f>'[1]14'!J56</f>
        <v>0</v>
      </c>
      <c r="J54" s="16">
        <f>'[1]14'!K56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'[1]14'!B57</f>
        <v>150</v>
      </c>
      <c r="C55" s="16">
        <f>'[1]14'!C57</f>
        <v>0</v>
      </c>
      <c r="D55" s="16">
        <f>'[1]14'!D57</f>
        <v>170</v>
      </c>
      <c r="E55" s="16">
        <f>'[1]14'!E57</f>
        <v>0</v>
      </c>
      <c r="F55" s="15">
        <f t="shared" si="6"/>
        <v>320</v>
      </c>
      <c r="G55" s="15">
        <f>'[1]14'!H57</f>
        <v>0</v>
      </c>
      <c r="H55" s="16">
        <f>'[1]14'!I57</f>
        <v>0</v>
      </c>
      <c r="I55" s="16">
        <f>'[1]14'!J57</f>
        <v>0</v>
      </c>
      <c r="J55" s="16">
        <f>'[1]14'!K57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'[1]14'!B58</f>
        <v>150</v>
      </c>
      <c r="C56" s="16">
        <f>'[1]14'!C58</f>
        <v>0</v>
      </c>
      <c r="D56" s="16">
        <f>'[1]14'!D58</f>
        <v>170</v>
      </c>
      <c r="E56" s="16">
        <f>'[1]14'!E58</f>
        <v>0</v>
      </c>
      <c r="F56" s="15">
        <f t="shared" si="6"/>
        <v>320</v>
      </c>
      <c r="G56" s="15">
        <f>'[1]14'!H58</f>
        <v>0</v>
      </c>
      <c r="H56" s="16">
        <f>'[1]14'!I58</f>
        <v>0</v>
      </c>
      <c r="I56" s="16">
        <f>'[1]14'!J58</f>
        <v>0</v>
      </c>
      <c r="J56" s="16">
        <f>'[1]14'!K58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'[1]14'!B59</f>
        <v>150</v>
      </c>
      <c r="C57" s="16">
        <f>'[1]14'!C59</f>
        <v>0</v>
      </c>
      <c r="D57" s="16">
        <f>'[1]14'!D59</f>
        <v>170</v>
      </c>
      <c r="E57" s="16">
        <f>'[1]14'!E59</f>
        <v>0</v>
      </c>
      <c r="F57" s="15">
        <f t="shared" si="6"/>
        <v>320</v>
      </c>
      <c r="G57" s="15">
        <f>'[1]14'!H59</f>
        <v>0</v>
      </c>
      <c r="H57" s="16">
        <f>'[1]14'!I59</f>
        <v>0</v>
      </c>
      <c r="I57" s="16">
        <f>'[1]14'!J59</f>
        <v>0</v>
      </c>
      <c r="J57" s="16">
        <f>'[1]14'!K59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'[1]14'!B60</f>
        <v>150</v>
      </c>
      <c r="C58" s="16">
        <f>'[1]14'!C60</f>
        <v>0</v>
      </c>
      <c r="D58" s="16">
        <f>'[1]14'!D60</f>
        <v>170</v>
      </c>
      <c r="E58" s="16">
        <f>'[1]14'!E60</f>
        <v>0</v>
      </c>
      <c r="F58" s="15">
        <f t="shared" si="6"/>
        <v>320</v>
      </c>
      <c r="G58" s="15">
        <f>'[1]14'!H60</f>
        <v>0</v>
      </c>
      <c r="H58" s="16">
        <f>'[1]14'!I60</f>
        <v>0</v>
      </c>
      <c r="I58" s="16">
        <f>'[1]14'!J60</f>
        <v>0</v>
      </c>
      <c r="J58" s="16">
        <f>'[1]14'!K60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'[1]14'!B61</f>
        <v>150</v>
      </c>
      <c r="C59" s="16">
        <f>'[1]14'!C61</f>
        <v>0</v>
      </c>
      <c r="D59" s="16">
        <f>'[1]14'!D61</f>
        <v>170</v>
      </c>
      <c r="E59" s="16">
        <f>'[1]14'!E61</f>
        <v>0</v>
      </c>
      <c r="F59" s="15">
        <f t="shared" si="6"/>
        <v>320</v>
      </c>
      <c r="G59" s="15">
        <f>'[1]14'!H61</f>
        <v>0</v>
      </c>
      <c r="H59" s="16">
        <f>'[1]14'!I61</f>
        <v>0</v>
      </c>
      <c r="I59" s="16">
        <f>'[1]14'!J61</f>
        <v>0</v>
      </c>
      <c r="J59" s="16">
        <f>'[1]14'!K61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'[1]14'!B62</f>
        <v>150</v>
      </c>
      <c r="C60" s="16">
        <f>'[1]14'!C62</f>
        <v>0</v>
      </c>
      <c r="D60" s="16">
        <f>'[1]14'!D62</f>
        <v>170</v>
      </c>
      <c r="E60" s="16">
        <f>'[1]14'!E62</f>
        <v>0</v>
      </c>
      <c r="F60" s="15">
        <f t="shared" si="6"/>
        <v>320</v>
      </c>
      <c r="G60" s="15">
        <f>'[1]14'!H62</f>
        <v>0</v>
      </c>
      <c r="H60" s="16">
        <f>'[1]14'!I62</f>
        <v>0</v>
      </c>
      <c r="I60" s="16">
        <f>'[1]14'!J62</f>
        <v>0</v>
      </c>
      <c r="J60" s="16">
        <f>'[1]14'!K62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'[1]14'!B63</f>
        <v>150</v>
      </c>
      <c r="C61" s="16">
        <f>'[1]14'!C63</f>
        <v>0</v>
      </c>
      <c r="D61" s="16">
        <f>'[1]14'!D63</f>
        <v>170</v>
      </c>
      <c r="E61" s="16">
        <f>'[1]14'!E63</f>
        <v>0</v>
      </c>
      <c r="F61" s="15">
        <f t="shared" si="6"/>
        <v>320</v>
      </c>
      <c r="G61" s="15">
        <f>'[1]14'!H63</f>
        <v>0</v>
      </c>
      <c r="H61" s="16">
        <f>'[1]14'!I63</f>
        <v>0</v>
      </c>
      <c r="I61" s="16">
        <f>'[1]14'!J63</f>
        <v>0</v>
      </c>
      <c r="J61" s="16">
        <f>'[1]14'!K63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'[1]14'!B64</f>
        <v>150</v>
      </c>
      <c r="C62" s="16">
        <f>'[1]14'!C64</f>
        <v>0</v>
      </c>
      <c r="D62" s="16">
        <f>'[1]14'!D64</f>
        <v>170</v>
      </c>
      <c r="E62" s="16">
        <f>'[1]14'!E64</f>
        <v>0</v>
      </c>
      <c r="F62" s="15">
        <f t="shared" si="6"/>
        <v>320</v>
      </c>
      <c r="G62" s="15">
        <f>'[1]14'!H64</f>
        <v>0</v>
      </c>
      <c r="H62" s="16">
        <f>'[1]14'!I64</f>
        <v>0</v>
      </c>
      <c r="I62" s="16">
        <f>'[1]14'!J64</f>
        <v>0</v>
      </c>
      <c r="J62" s="16">
        <f>'[1]14'!K64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'[1]14'!B65</f>
        <v>150</v>
      </c>
      <c r="C63" s="16">
        <f>'[1]14'!C65</f>
        <v>0</v>
      </c>
      <c r="D63" s="16">
        <f>'[1]14'!D65</f>
        <v>170</v>
      </c>
      <c r="E63" s="16">
        <f>'[1]14'!E65</f>
        <v>0</v>
      </c>
      <c r="F63" s="15">
        <f t="shared" si="6"/>
        <v>320</v>
      </c>
      <c r="G63" s="15">
        <f>'[1]14'!H65</f>
        <v>0</v>
      </c>
      <c r="H63" s="16">
        <f>'[1]14'!I65</f>
        <v>0</v>
      </c>
      <c r="I63" s="16">
        <f>'[1]14'!J65</f>
        <v>0</v>
      </c>
      <c r="J63" s="16">
        <f>'[1]14'!K65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'[1]14'!B66</f>
        <v>150</v>
      </c>
      <c r="C64" s="16">
        <f>'[1]14'!C66</f>
        <v>0</v>
      </c>
      <c r="D64" s="16">
        <f>'[1]14'!D66</f>
        <v>170</v>
      </c>
      <c r="E64" s="16">
        <f>'[1]14'!E66</f>
        <v>0</v>
      </c>
      <c r="F64" s="15">
        <f t="shared" si="6"/>
        <v>320</v>
      </c>
      <c r="G64" s="15">
        <f>'[1]14'!H66</f>
        <v>0</v>
      </c>
      <c r="H64" s="16">
        <f>'[1]14'!I66</f>
        <v>0</v>
      </c>
      <c r="I64" s="16">
        <f>'[1]14'!J66</f>
        <v>0</v>
      </c>
      <c r="J64" s="16">
        <f>'[1]14'!K66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'[1]14'!B67</f>
        <v>150</v>
      </c>
      <c r="C65" s="16">
        <f>'[1]14'!C67</f>
        <v>0</v>
      </c>
      <c r="D65" s="16">
        <f>'[1]14'!D67</f>
        <v>170</v>
      </c>
      <c r="E65" s="16">
        <f>'[1]14'!E67</f>
        <v>0</v>
      </c>
      <c r="F65" s="15">
        <f t="shared" si="6"/>
        <v>320</v>
      </c>
      <c r="G65" s="15">
        <f>'[1]14'!H67</f>
        <v>0</v>
      </c>
      <c r="H65" s="16">
        <f>'[1]14'!I67</f>
        <v>0</v>
      </c>
      <c r="I65" s="16">
        <f>'[1]14'!J67</f>
        <v>0</v>
      </c>
      <c r="J65" s="16">
        <f>'[1]14'!K67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'[1]14'!B68</f>
        <v>150</v>
      </c>
      <c r="C66" s="16">
        <f>'[1]14'!C68</f>
        <v>0</v>
      </c>
      <c r="D66" s="16">
        <f>'[1]14'!D68</f>
        <v>170</v>
      </c>
      <c r="E66" s="16">
        <f>'[1]14'!E68</f>
        <v>0</v>
      </c>
      <c r="F66" s="15">
        <f t="shared" si="6"/>
        <v>320</v>
      </c>
      <c r="G66" s="15">
        <f>'[1]14'!H68</f>
        <v>0</v>
      </c>
      <c r="H66" s="16">
        <f>'[1]14'!I68</f>
        <v>0</v>
      </c>
      <c r="I66" s="16">
        <f>'[1]14'!J68</f>
        <v>0</v>
      </c>
      <c r="J66" s="16">
        <f>'[1]14'!K68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'[1]14'!B69</f>
        <v>150</v>
      </c>
      <c r="C67" s="16">
        <f>'[1]14'!C69</f>
        <v>0</v>
      </c>
      <c r="D67" s="16">
        <f>'[1]14'!D69</f>
        <v>170</v>
      </c>
      <c r="E67" s="16">
        <f>'[1]14'!E69</f>
        <v>0</v>
      </c>
      <c r="F67" s="15">
        <f t="shared" si="6"/>
        <v>320</v>
      </c>
      <c r="G67" s="15">
        <f>'[1]14'!H69</f>
        <v>0</v>
      </c>
      <c r="H67" s="16">
        <f>'[1]14'!I69</f>
        <v>0</v>
      </c>
      <c r="I67" s="16">
        <f>'[1]14'!J69</f>
        <v>0</v>
      </c>
      <c r="J67" s="16">
        <f>'[1]14'!K69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'[1]14'!B70</f>
        <v>150</v>
      </c>
      <c r="C68" s="16">
        <f>'[1]14'!C70</f>
        <v>0</v>
      </c>
      <c r="D68" s="16">
        <f>'[1]14'!D70</f>
        <v>170</v>
      </c>
      <c r="E68" s="16">
        <f>'[1]14'!E70</f>
        <v>0</v>
      </c>
      <c r="F68" s="15">
        <f t="shared" si="6"/>
        <v>320</v>
      </c>
      <c r="G68" s="15">
        <f>'[1]14'!H70</f>
        <v>0</v>
      </c>
      <c r="H68" s="16">
        <f>'[1]14'!I70</f>
        <v>0</v>
      </c>
      <c r="I68" s="16">
        <f>'[1]14'!J70</f>
        <v>0</v>
      </c>
      <c r="J68" s="16">
        <f>'[1]14'!K70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'[1]14'!B71</f>
        <v>150</v>
      </c>
      <c r="C69" s="16">
        <f>'[1]14'!C71</f>
        <v>0</v>
      </c>
      <c r="D69" s="16">
        <f>'[1]14'!D71</f>
        <v>170</v>
      </c>
      <c r="E69" s="16">
        <f>'[1]14'!E71</f>
        <v>0</v>
      </c>
      <c r="F69" s="15">
        <f t="shared" ref="F69:F98" si="17">SUM(B69:E69)</f>
        <v>320</v>
      </c>
      <c r="G69" s="15">
        <f>'[1]14'!H71</f>
        <v>0</v>
      </c>
      <c r="H69" s="16">
        <f>'[1]14'!I71</f>
        <v>0</v>
      </c>
      <c r="I69" s="16">
        <f>'[1]14'!J71</f>
        <v>0</v>
      </c>
      <c r="J69" s="16">
        <f>'[1]14'!K71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'[1]14'!B72</f>
        <v>150</v>
      </c>
      <c r="C70" s="16">
        <f>'[1]14'!C72</f>
        <v>0</v>
      </c>
      <c r="D70" s="16">
        <f>'[1]14'!D72</f>
        <v>170</v>
      </c>
      <c r="E70" s="16">
        <f>'[1]14'!E72</f>
        <v>0</v>
      </c>
      <c r="F70" s="15">
        <f t="shared" si="17"/>
        <v>320</v>
      </c>
      <c r="G70" s="15">
        <f>'[1]14'!H72</f>
        <v>0</v>
      </c>
      <c r="H70" s="16">
        <f>'[1]14'!I72</f>
        <v>0</v>
      </c>
      <c r="I70" s="16">
        <f>'[1]14'!J72</f>
        <v>0</v>
      </c>
      <c r="J70" s="16">
        <f>'[1]14'!K72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'[1]14'!B73</f>
        <v>150</v>
      </c>
      <c r="C71" s="16">
        <f>'[1]14'!C73</f>
        <v>0</v>
      </c>
      <c r="D71" s="16">
        <f>'[1]14'!D73</f>
        <v>170</v>
      </c>
      <c r="E71" s="16">
        <f>'[1]14'!E73</f>
        <v>0</v>
      </c>
      <c r="F71" s="15">
        <f t="shared" si="17"/>
        <v>320</v>
      </c>
      <c r="G71" s="15">
        <f>'[1]14'!H73</f>
        <v>0</v>
      </c>
      <c r="H71" s="16">
        <f>'[1]14'!I73</f>
        <v>0</v>
      </c>
      <c r="I71" s="16">
        <f>'[1]14'!J73</f>
        <v>0</v>
      </c>
      <c r="J71" s="16">
        <f>'[1]14'!K73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'[1]14'!B74</f>
        <v>150</v>
      </c>
      <c r="C72" s="16">
        <f>'[1]14'!C74</f>
        <v>0</v>
      </c>
      <c r="D72" s="16">
        <f>'[1]14'!D74</f>
        <v>170</v>
      </c>
      <c r="E72" s="16">
        <f>'[1]14'!E74</f>
        <v>0</v>
      </c>
      <c r="F72" s="15">
        <f t="shared" si="17"/>
        <v>320</v>
      </c>
      <c r="G72" s="15">
        <f>'[1]14'!H74</f>
        <v>0</v>
      </c>
      <c r="H72" s="16">
        <f>'[1]14'!I74</f>
        <v>0</v>
      </c>
      <c r="I72" s="16">
        <f>'[1]14'!J74</f>
        <v>0</v>
      </c>
      <c r="J72" s="16">
        <f>'[1]14'!K74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'[1]14'!B75</f>
        <v>150</v>
      </c>
      <c r="C73" s="16">
        <f>'[1]14'!C75</f>
        <v>0</v>
      </c>
      <c r="D73" s="16">
        <f>'[1]14'!D75</f>
        <v>170</v>
      </c>
      <c r="E73" s="16">
        <f>'[1]14'!E75</f>
        <v>0</v>
      </c>
      <c r="F73" s="15">
        <f t="shared" si="17"/>
        <v>320</v>
      </c>
      <c r="G73" s="15">
        <f>'[1]14'!H75</f>
        <v>0</v>
      </c>
      <c r="H73" s="16">
        <f>'[1]14'!I75</f>
        <v>0</v>
      </c>
      <c r="I73" s="16">
        <f>'[1]14'!J75</f>
        <v>0</v>
      </c>
      <c r="J73" s="16">
        <f>'[1]14'!K75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'[1]14'!B76</f>
        <v>150</v>
      </c>
      <c r="C74" s="16">
        <f>'[1]14'!C76</f>
        <v>0</v>
      </c>
      <c r="D74" s="16">
        <f>'[1]14'!D76</f>
        <v>170</v>
      </c>
      <c r="E74" s="16">
        <f>'[1]14'!E76</f>
        <v>0</v>
      </c>
      <c r="F74" s="15">
        <f t="shared" si="17"/>
        <v>320</v>
      </c>
      <c r="G74" s="15">
        <f>'[1]14'!H76</f>
        <v>0</v>
      </c>
      <c r="H74" s="16">
        <f>'[1]14'!I76</f>
        <v>0</v>
      </c>
      <c r="I74" s="16">
        <f>'[1]14'!J76</f>
        <v>0</v>
      </c>
      <c r="J74" s="16">
        <f>'[1]14'!K76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'[1]14'!B77</f>
        <v>150</v>
      </c>
      <c r="C75" s="16">
        <f>'[1]14'!C77</f>
        <v>0</v>
      </c>
      <c r="D75" s="16">
        <f>'[1]14'!D77</f>
        <v>170</v>
      </c>
      <c r="E75" s="16">
        <f>'[1]14'!E77</f>
        <v>0</v>
      </c>
      <c r="F75" s="15">
        <f t="shared" si="17"/>
        <v>320</v>
      </c>
      <c r="G75" s="15">
        <f>'[1]14'!H77</f>
        <v>0</v>
      </c>
      <c r="H75" s="16">
        <f>'[1]14'!I77</f>
        <v>0</v>
      </c>
      <c r="I75" s="16">
        <f>'[1]14'!J77</f>
        <v>0</v>
      </c>
      <c r="J75" s="16">
        <f>'[1]14'!K77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'[1]14'!B78</f>
        <v>150</v>
      </c>
      <c r="C76" s="16">
        <f>'[1]14'!C78</f>
        <v>0</v>
      </c>
      <c r="D76" s="16">
        <f>'[1]14'!D78</f>
        <v>170</v>
      </c>
      <c r="E76" s="16">
        <f>'[1]14'!E78</f>
        <v>0</v>
      </c>
      <c r="F76" s="15">
        <f t="shared" si="17"/>
        <v>320</v>
      </c>
      <c r="G76" s="15">
        <f>'[1]14'!H78</f>
        <v>0</v>
      </c>
      <c r="H76" s="16">
        <f>'[1]14'!I78</f>
        <v>0</v>
      </c>
      <c r="I76" s="16">
        <f>'[1]14'!J78</f>
        <v>0</v>
      </c>
      <c r="J76" s="16">
        <f>'[1]14'!K78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'[1]14'!B79</f>
        <v>150</v>
      </c>
      <c r="C77" s="16">
        <f>'[1]14'!C79</f>
        <v>0</v>
      </c>
      <c r="D77" s="16">
        <f>'[1]14'!D79</f>
        <v>170</v>
      </c>
      <c r="E77" s="16">
        <f>'[1]14'!E79</f>
        <v>0</v>
      </c>
      <c r="F77" s="15">
        <f t="shared" si="17"/>
        <v>320</v>
      </c>
      <c r="G77" s="15">
        <f>'[1]14'!H79</f>
        <v>0</v>
      </c>
      <c r="H77" s="16">
        <f>'[1]14'!I79</f>
        <v>0</v>
      </c>
      <c r="I77" s="16">
        <f>'[1]14'!J79</f>
        <v>0</v>
      </c>
      <c r="J77" s="16">
        <f>'[1]14'!K79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'[1]14'!B80</f>
        <v>150</v>
      </c>
      <c r="C78" s="16">
        <f>'[1]14'!C80</f>
        <v>0</v>
      </c>
      <c r="D78" s="16">
        <f>'[1]14'!D80</f>
        <v>170</v>
      </c>
      <c r="E78" s="16">
        <f>'[1]14'!E80</f>
        <v>0</v>
      </c>
      <c r="F78" s="15">
        <f t="shared" si="17"/>
        <v>320</v>
      </c>
      <c r="G78" s="15">
        <f>'[1]14'!H80</f>
        <v>0</v>
      </c>
      <c r="H78" s="16">
        <f>'[1]14'!I80</f>
        <v>0</v>
      </c>
      <c r="I78" s="16">
        <f>'[1]14'!J80</f>
        <v>0</v>
      </c>
      <c r="J78" s="16">
        <f>'[1]14'!K80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'[1]14'!B81</f>
        <v>150</v>
      </c>
      <c r="C79" s="16">
        <f>'[1]14'!C81</f>
        <v>0</v>
      </c>
      <c r="D79" s="16">
        <f>'[1]14'!D81</f>
        <v>170</v>
      </c>
      <c r="E79" s="16">
        <f>'[1]14'!E81</f>
        <v>0</v>
      </c>
      <c r="F79" s="15">
        <f t="shared" si="17"/>
        <v>320</v>
      </c>
      <c r="G79" s="15">
        <f>'[1]14'!H81</f>
        <v>0</v>
      </c>
      <c r="H79" s="16">
        <f>'[1]14'!I81</f>
        <v>0</v>
      </c>
      <c r="I79" s="16">
        <f>'[1]14'!J81</f>
        <v>0</v>
      </c>
      <c r="J79" s="16">
        <f>'[1]14'!K81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'[1]14'!B82</f>
        <v>150</v>
      </c>
      <c r="C80" s="16">
        <f>'[1]14'!C82</f>
        <v>0</v>
      </c>
      <c r="D80" s="16">
        <f>'[1]14'!D82</f>
        <v>170</v>
      </c>
      <c r="E80" s="16">
        <f>'[1]14'!E82</f>
        <v>0</v>
      </c>
      <c r="F80" s="15">
        <f t="shared" si="17"/>
        <v>320</v>
      </c>
      <c r="G80" s="15">
        <f>'[1]14'!H82</f>
        <v>0</v>
      </c>
      <c r="H80" s="16">
        <f>'[1]14'!I82</f>
        <v>0</v>
      </c>
      <c r="I80" s="16">
        <f>'[1]14'!J82</f>
        <v>0</v>
      </c>
      <c r="J80" s="16">
        <f>'[1]14'!K82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'[1]14'!B83</f>
        <v>150</v>
      </c>
      <c r="C81" s="16">
        <f>'[1]14'!C83</f>
        <v>0</v>
      </c>
      <c r="D81" s="16">
        <f>'[1]14'!D83</f>
        <v>170</v>
      </c>
      <c r="E81" s="16">
        <f>'[1]14'!E83</f>
        <v>0</v>
      </c>
      <c r="F81" s="15">
        <f t="shared" si="17"/>
        <v>320</v>
      </c>
      <c r="G81" s="15">
        <f>'[1]14'!H83</f>
        <v>0</v>
      </c>
      <c r="H81" s="16">
        <f>'[1]14'!I83</f>
        <v>0</v>
      </c>
      <c r="I81" s="16">
        <f>'[1]14'!J83</f>
        <v>0</v>
      </c>
      <c r="J81" s="16">
        <f>'[1]14'!K83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'[1]14'!B84</f>
        <v>150</v>
      </c>
      <c r="C82" s="16">
        <f>'[1]14'!C84</f>
        <v>0</v>
      </c>
      <c r="D82" s="16">
        <f>'[1]14'!D84</f>
        <v>170</v>
      </c>
      <c r="E82" s="16">
        <f>'[1]14'!E84</f>
        <v>0</v>
      </c>
      <c r="F82" s="15">
        <f t="shared" si="17"/>
        <v>320</v>
      </c>
      <c r="G82" s="15">
        <f>'[1]14'!H84</f>
        <v>0</v>
      </c>
      <c r="H82" s="16">
        <f>'[1]14'!I84</f>
        <v>0</v>
      </c>
      <c r="I82" s="16">
        <f>'[1]14'!J84</f>
        <v>0</v>
      </c>
      <c r="J82" s="16">
        <f>'[1]14'!K84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'[1]14'!B85</f>
        <v>150</v>
      </c>
      <c r="C83" s="16">
        <f>'[1]14'!C85</f>
        <v>0</v>
      </c>
      <c r="D83" s="16">
        <f>'[1]14'!D85</f>
        <v>170</v>
      </c>
      <c r="E83" s="16">
        <f>'[1]14'!E85</f>
        <v>0</v>
      </c>
      <c r="F83" s="15">
        <f t="shared" si="17"/>
        <v>320</v>
      </c>
      <c r="G83" s="15">
        <f>'[1]14'!H85</f>
        <v>0</v>
      </c>
      <c r="H83" s="16">
        <f>'[1]14'!I85</f>
        <v>0</v>
      </c>
      <c r="I83" s="16">
        <f>'[1]14'!J85</f>
        <v>0</v>
      </c>
      <c r="J83" s="16">
        <f>'[1]14'!K85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'[1]14'!B86</f>
        <v>150</v>
      </c>
      <c r="C84" s="16">
        <f>'[1]14'!C86</f>
        <v>0</v>
      </c>
      <c r="D84" s="16">
        <f>'[1]14'!D86</f>
        <v>170</v>
      </c>
      <c r="E84" s="16">
        <f>'[1]14'!E86</f>
        <v>0</v>
      </c>
      <c r="F84" s="15">
        <f t="shared" si="17"/>
        <v>320</v>
      </c>
      <c r="G84" s="15">
        <f>'[1]14'!H86</f>
        <v>0</v>
      </c>
      <c r="H84" s="16">
        <f>'[1]14'!I86</f>
        <v>0</v>
      </c>
      <c r="I84" s="16">
        <f>'[1]14'!J86</f>
        <v>0</v>
      </c>
      <c r="J84" s="16">
        <f>'[1]14'!K86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'[1]14'!B87</f>
        <v>150</v>
      </c>
      <c r="C85" s="16">
        <f>'[1]14'!C87</f>
        <v>0</v>
      </c>
      <c r="D85" s="16">
        <f>'[1]14'!D87</f>
        <v>170</v>
      </c>
      <c r="E85" s="16">
        <f>'[1]14'!E87</f>
        <v>0</v>
      </c>
      <c r="F85" s="15">
        <f t="shared" si="17"/>
        <v>320</v>
      </c>
      <c r="G85" s="15">
        <f>'[1]14'!H87</f>
        <v>0</v>
      </c>
      <c r="H85" s="16">
        <f>'[1]14'!I87</f>
        <v>0</v>
      </c>
      <c r="I85" s="16">
        <f>'[1]14'!J87</f>
        <v>0</v>
      </c>
      <c r="J85" s="16">
        <f>'[1]14'!K87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'[1]14'!B88</f>
        <v>150</v>
      </c>
      <c r="C86" s="16">
        <f>'[1]14'!C88</f>
        <v>0</v>
      </c>
      <c r="D86" s="16">
        <f>'[1]14'!D88</f>
        <v>170</v>
      </c>
      <c r="E86" s="16">
        <f>'[1]14'!E88</f>
        <v>0</v>
      </c>
      <c r="F86" s="15">
        <f t="shared" si="17"/>
        <v>320</v>
      </c>
      <c r="G86" s="15">
        <f>'[1]14'!H88</f>
        <v>0</v>
      </c>
      <c r="H86" s="16">
        <f>'[1]14'!I88</f>
        <v>0</v>
      </c>
      <c r="I86" s="16">
        <f>'[1]14'!J88</f>
        <v>0</v>
      </c>
      <c r="J86" s="16">
        <f>'[1]14'!K88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'[1]14'!B89</f>
        <v>150</v>
      </c>
      <c r="C87" s="16">
        <f>'[1]14'!C89</f>
        <v>0</v>
      </c>
      <c r="D87" s="16">
        <f>'[1]14'!D89</f>
        <v>176</v>
      </c>
      <c r="E87" s="16">
        <f>'[1]14'!E89</f>
        <v>0</v>
      </c>
      <c r="F87" s="15">
        <f t="shared" si="17"/>
        <v>326</v>
      </c>
      <c r="G87" s="15">
        <f>'[1]14'!H89</f>
        <v>0</v>
      </c>
      <c r="H87" s="16">
        <f>'[1]14'!I89</f>
        <v>0</v>
      </c>
      <c r="I87" s="16">
        <f>'[1]14'!J89</f>
        <v>0</v>
      </c>
      <c r="J87" s="16">
        <f>'[1]14'!K89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'[1]14'!B90</f>
        <v>150</v>
      </c>
      <c r="C88" s="16">
        <f>'[1]14'!C90</f>
        <v>0</v>
      </c>
      <c r="D88" s="16">
        <f>'[1]14'!D90</f>
        <v>176</v>
      </c>
      <c r="E88" s="16">
        <f>'[1]14'!E90</f>
        <v>0</v>
      </c>
      <c r="F88" s="15">
        <f t="shared" si="17"/>
        <v>326</v>
      </c>
      <c r="G88" s="15">
        <f>'[1]14'!H90</f>
        <v>0</v>
      </c>
      <c r="H88" s="16">
        <f>'[1]14'!I90</f>
        <v>0</v>
      </c>
      <c r="I88" s="16">
        <f>'[1]14'!J90</f>
        <v>0</v>
      </c>
      <c r="J88" s="16">
        <f>'[1]14'!K90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'[1]14'!B91</f>
        <v>150</v>
      </c>
      <c r="C89" s="16">
        <f>'[1]14'!C91</f>
        <v>0</v>
      </c>
      <c r="D89" s="16">
        <f>'[1]14'!D91</f>
        <v>176</v>
      </c>
      <c r="E89" s="16">
        <f>'[1]14'!E91</f>
        <v>0</v>
      </c>
      <c r="F89" s="15">
        <f t="shared" si="17"/>
        <v>326</v>
      </c>
      <c r="G89" s="15">
        <f>'[1]14'!H91</f>
        <v>0</v>
      </c>
      <c r="H89" s="16">
        <f>'[1]14'!I91</f>
        <v>0</v>
      </c>
      <c r="I89" s="16">
        <f>'[1]14'!J91</f>
        <v>0</v>
      </c>
      <c r="J89" s="16">
        <f>'[1]14'!K91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'[1]14'!B92</f>
        <v>150</v>
      </c>
      <c r="C90" s="16">
        <f>'[1]14'!C92</f>
        <v>0</v>
      </c>
      <c r="D90" s="16">
        <f>'[1]14'!D92</f>
        <v>176</v>
      </c>
      <c r="E90" s="16">
        <f>'[1]14'!E92</f>
        <v>0</v>
      </c>
      <c r="F90" s="15">
        <f t="shared" si="17"/>
        <v>326</v>
      </c>
      <c r="G90" s="15">
        <f>'[1]14'!H92</f>
        <v>0</v>
      </c>
      <c r="H90" s="16">
        <f>'[1]14'!I92</f>
        <v>0</v>
      </c>
      <c r="I90" s="16">
        <f>'[1]14'!J92</f>
        <v>0</v>
      </c>
      <c r="J90" s="16">
        <f>'[1]14'!K92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'[1]14'!B93</f>
        <v>150</v>
      </c>
      <c r="C91" s="16">
        <f>'[1]14'!C93</f>
        <v>0</v>
      </c>
      <c r="D91" s="16">
        <f>'[1]14'!D93</f>
        <v>176</v>
      </c>
      <c r="E91" s="16">
        <f>'[1]14'!E93</f>
        <v>0</v>
      </c>
      <c r="F91" s="15">
        <f t="shared" si="17"/>
        <v>326</v>
      </c>
      <c r="G91" s="15">
        <f>'[1]14'!H93</f>
        <v>0</v>
      </c>
      <c r="H91" s="16">
        <f>'[1]14'!I93</f>
        <v>0</v>
      </c>
      <c r="I91" s="16">
        <f>'[1]14'!J93</f>
        <v>0</v>
      </c>
      <c r="J91" s="16">
        <f>'[1]14'!K93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'[1]14'!B94</f>
        <v>150</v>
      </c>
      <c r="C92" s="16">
        <f>'[1]14'!C94</f>
        <v>0</v>
      </c>
      <c r="D92" s="16">
        <f>'[1]14'!D94</f>
        <v>176</v>
      </c>
      <c r="E92" s="16">
        <f>'[1]14'!E94</f>
        <v>0</v>
      </c>
      <c r="F92" s="15">
        <f t="shared" si="17"/>
        <v>326</v>
      </c>
      <c r="G92" s="15">
        <f>'[1]14'!H94</f>
        <v>0</v>
      </c>
      <c r="H92" s="16">
        <f>'[1]14'!I94</f>
        <v>0</v>
      </c>
      <c r="I92" s="16">
        <f>'[1]14'!J94</f>
        <v>0</v>
      </c>
      <c r="J92" s="16">
        <f>'[1]14'!K94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'[1]14'!B95</f>
        <v>150</v>
      </c>
      <c r="C93" s="16">
        <f>'[1]14'!C95</f>
        <v>0</v>
      </c>
      <c r="D93" s="16">
        <f>'[1]14'!D95</f>
        <v>176</v>
      </c>
      <c r="E93" s="16">
        <f>'[1]14'!E95</f>
        <v>0</v>
      </c>
      <c r="F93" s="15">
        <f t="shared" si="17"/>
        <v>326</v>
      </c>
      <c r="G93" s="15">
        <f>'[1]14'!H95</f>
        <v>0</v>
      </c>
      <c r="H93" s="16">
        <f>'[1]14'!I95</f>
        <v>0</v>
      </c>
      <c r="I93" s="16">
        <f>'[1]14'!J95</f>
        <v>0</v>
      </c>
      <c r="J93" s="16">
        <f>'[1]14'!K95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'[1]14'!B96</f>
        <v>150</v>
      </c>
      <c r="C94" s="16">
        <f>'[1]14'!C96</f>
        <v>0</v>
      </c>
      <c r="D94" s="16">
        <f>'[1]14'!D96</f>
        <v>176</v>
      </c>
      <c r="E94" s="16">
        <f>'[1]14'!E96</f>
        <v>0</v>
      </c>
      <c r="F94" s="15">
        <f t="shared" si="17"/>
        <v>326</v>
      </c>
      <c r="G94" s="15">
        <f>'[1]14'!H96</f>
        <v>0</v>
      </c>
      <c r="H94" s="16">
        <f>'[1]14'!I96</f>
        <v>0</v>
      </c>
      <c r="I94" s="16">
        <f>'[1]14'!J96</f>
        <v>0</v>
      </c>
      <c r="J94" s="16">
        <f>'[1]14'!K96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'[1]14'!B97</f>
        <v>150</v>
      </c>
      <c r="C95" s="16">
        <f>'[1]14'!C97</f>
        <v>0</v>
      </c>
      <c r="D95" s="16">
        <f>'[1]14'!D97</f>
        <v>176</v>
      </c>
      <c r="E95" s="16">
        <f>'[1]14'!E97</f>
        <v>0</v>
      </c>
      <c r="F95" s="15">
        <f t="shared" si="17"/>
        <v>326</v>
      </c>
      <c r="G95" s="15">
        <f>'[1]14'!H97</f>
        <v>0</v>
      </c>
      <c r="H95" s="16">
        <f>'[1]14'!I97</f>
        <v>0</v>
      </c>
      <c r="I95" s="16">
        <f>'[1]14'!J97</f>
        <v>0</v>
      </c>
      <c r="J95" s="16">
        <f>'[1]14'!K97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'[1]14'!B98</f>
        <v>150</v>
      </c>
      <c r="C96" s="16">
        <f>'[1]14'!C98</f>
        <v>0</v>
      </c>
      <c r="D96" s="16">
        <f>'[1]14'!D98</f>
        <v>176</v>
      </c>
      <c r="E96" s="16">
        <f>'[1]14'!E98</f>
        <v>0</v>
      </c>
      <c r="F96" s="15">
        <f t="shared" si="17"/>
        <v>326</v>
      </c>
      <c r="G96" s="15">
        <f>'[1]14'!H98</f>
        <v>0</v>
      </c>
      <c r="H96" s="16">
        <f>'[1]14'!I98</f>
        <v>0</v>
      </c>
      <c r="I96" s="16">
        <f>'[1]14'!J98</f>
        <v>0</v>
      </c>
      <c r="J96" s="16">
        <f>'[1]14'!K98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'[1]14'!B99</f>
        <v>150</v>
      </c>
      <c r="C97" s="16">
        <f>'[1]14'!C99</f>
        <v>0</v>
      </c>
      <c r="D97" s="16">
        <f>'[1]14'!D99</f>
        <v>176</v>
      </c>
      <c r="E97" s="16">
        <f>'[1]14'!E99</f>
        <v>0</v>
      </c>
      <c r="F97" s="15">
        <f t="shared" si="17"/>
        <v>326</v>
      </c>
      <c r="G97" s="15">
        <f>'[1]14'!H99</f>
        <v>0</v>
      </c>
      <c r="H97" s="16">
        <f>'[1]14'!I99</f>
        <v>0</v>
      </c>
      <c r="I97" s="16">
        <f>'[1]14'!J99</f>
        <v>0</v>
      </c>
      <c r="J97" s="16">
        <f>'[1]14'!K99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'[1]14'!B100</f>
        <v>150</v>
      </c>
      <c r="C98" s="16">
        <f>'[1]14'!C100</f>
        <v>0</v>
      </c>
      <c r="D98" s="16">
        <f>'[1]14'!D100</f>
        <v>176</v>
      </c>
      <c r="E98" s="16">
        <f>'[1]14'!E100</f>
        <v>0</v>
      </c>
      <c r="F98" s="15">
        <f t="shared" si="17"/>
        <v>326</v>
      </c>
      <c r="G98" s="15">
        <f>'[1]14'!H100</f>
        <v>0</v>
      </c>
      <c r="H98" s="16">
        <f>'[1]14'!I100</f>
        <v>0</v>
      </c>
      <c r="I98" s="16">
        <f>'[1]14'!J100</f>
        <v>0</v>
      </c>
      <c r="J98" s="16">
        <f>'[1]14'!K100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44999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'[2]14'!B5</f>
        <v>84</v>
      </c>
      <c r="C3" s="205">
        <f>'[2]14'!C5</f>
        <v>0</v>
      </c>
      <c r="D3" s="205">
        <f>'[2]14'!D5</f>
        <v>0</v>
      </c>
      <c r="E3" s="205">
        <f>'[2]14'!E5</f>
        <v>0</v>
      </c>
      <c r="F3" s="15">
        <f>SUM(B3:E3)</f>
        <v>84</v>
      </c>
      <c r="G3" s="204">
        <f>'[2]14'!H5</f>
        <v>37</v>
      </c>
      <c r="H3" s="205">
        <f>'[2]14'!I5</f>
        <v>0</v>
      </c>
      <c r="I3" s="205">
        <f>'[2]14'!J5</f>
        <v>0</v>
      </c>
      <c r="J3" s="205">
        <f>'[2]14'!K5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'[2]14'!B6</f>
        <v>84</v>
      </c>
      <c r="C4" s="205">
        <f>'[2]14'!C6</f>
        <v>0</v>
      </c>
      <c r="D4" s="205">
        <f>'[2]14'!D6</f>
        <v>0</v>
      </c>
      <c r="E4" s="205">
        <f>'[2]14'!E6</f>
        <v>0</v>
      </c>
      <c r="F4" s="15">
        <f>SUM(B4:E4)</f>
        <v>84</v>
      </c>
      <c r="G4" s="204">
        <f>'[2]14'!H6</f>
        <v>37</v>
      </c>
      <c r="H4" s="205">
        <f>'[2]14'!I6</f>
        <v>0</v>
      </c>
      <c r="I4" s="205">
        <f>'[2]14'!J6</f>
        <v>0</v>
      </c>
      <c r="J4" s="205">
        <f>'[2]14'!K6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'[2]14'!B7</f>
        <v>84</v>
      </c>
      <c r="C5" s="205">
        <f>'[2]14'!C7</f>
        <v>0</v>
      </c>
      <c r="D5" s="205">
        <f>'[2]14'!D7</f>
        <v>0</v>
      </c>
      <c r="E5" s="205">
        <f>'[2]14'!E7</f>
        <v>0</v>
      </c>
      <c r="F5" s="15">
        <f t="shared" ref="F5:F68" si="6">SUM(B5:E5)</f>
        <v>84</v>
      </c>
      <c r="G5" s="204">
        <f>'[2]14'!H7</f>
        <v>37</v>
      </c>
      <c r="H5" s="205">
        <f>'[2]14'!I7</f>
        <v>0</v>
      </c>
      <c r="I5" s="205">
        <f>'[2]14'!J7</f>
        <v>0</v>
      </c>
      <c r="J5" s="205">
        <f>'[2]14'!K7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'[2]14'!B8</f>
        <v>84</v>
      </c>
      <c r="C6" s="205">
        <f>'[2]14'!C8</f>
        <v>0</v>
      </c>
      <c r="D6" s="205">
        <f>'[2]14'!D8</f>
        <v>0</v>
      </c>
      <c r="E6" s="205">
        <f>'[2]14'!E8</f>
        <v>0</v>
      </c>
      <c r="F6" s="15">
        <f t="shared" si="6"/>
        <v>84</v>
      </c>
      <c r="G6" s="204">
        <f>'[2]14'!H8</f>
        <v>38</v>
      </c>
      <c r="H6" s="205">
        <f>'[2]14'!I8</f>
        <v>0</v>
      </c>
      <c r="I6" s="205">
        <f>'[2]14'!J8</f>
        <v>0</v>
      </c>
      <c r="J6" s="205">
        <f>'[2]14'!K8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'[2]14'!B9</f>
        <v>84</v>
      </c>
      <c r="C7" s="205">
        <f>'[2]14'!C9</f>
        <v>0</v>
      </c>
      <c r="D7" s="205">
        <f>'[2]14'!D9</f>
        <v>0</v>
      </c>
      <c r="E7" s="205">
        <f>'[2]14'!E9</f>
        <v>0</v>
      </c>
      <c r="F7" s="15">
        <f t="shared" si="6"/>
        <v>84</v>
      </c>
      <c r="G7" s="204">
        <f>'[2]14'!H9</f>
        <v>38</v>
      </c>
      <c r="H7" s="205">
        <f>'[2]14'!I9</f>
        <v>0</v>
      </c>
      <c r="I7" s="205">
        <f>'[2]14'!J9</f>
        <v>0</v>
      </c>
      <c r="J7" s="205">
        <f>'[2]14'!K9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'[2]14'!B10</f>
        <v>84</v>
      </c>
      <c r="C8" s="205">
        <f>'[2]14'!C10</f>
        <v>0</v>
      </c>
      <c r="D8" s="205">
        <f>'[2]14'!D10</f>
        <v>0</v>
      </c>
      <c r="E8" s="205">
        <f>'[2]14'!E10</f>
        <v>0</v>
      </c>
      <c r="F8" s="15">
        <f t="shared" si="6"/>
        <v>84</v>
      </c>
      <c r="G8" s="204">
        <f>'[2]14'!H10</f>
        <v>38</v>
      </c>
      <c r="H8" s="205">
        <f>'[2]14'!I10</f>
        <v>0</v>
      </c>
      <c r="I8" s="205">
        <f>'[2]14'!J10</f>
        <v>0</v>
      </c>
      <c r="J8" s="205">
        <f>'[2]14'!K10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'[2]14'!B11</f>
        <v>84</v>
      </c>
      <c r="C9" s="205">
        <f>'[2]14'!C11</f>
        <v>0</v>
      </c>
      <c r="D9" s="205">
        <f>'[2]14'!D11</f>
        <v>0</v>
      </c>
      <c r="E9" s="205">
        <f>'[2]14'!E11</f>
        <v>0</v>
      </c>
      <c r="F9" s="15">
        <f t="shared" si="6"/>
        <v>84</v>
      </c>
      <c r="G9" s="204">
        <f>'[2]14'!H11</f>
        <v>38</v>
      </c>
      <c r="H9" s="205">
        <f>'[2]14'!I11</f>
        <v>0</v>
      </c>
      <c r="I9" s="205">
        <f>'[2]14'!J11</f>
        <v>0</v>
      </c>
      <c r="J9" s="205">
        <f>'[2]14'!K11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'[2]14'!B12</f>
        <v>84</v>
      </c>
      <c r="C10" s="205">
        <f>'[2]14'!C12</f>
        <v>0</v>
      </c>
      <c r="D10" s="205">
        <f>'[2]14'!D12</f>
        <v>0</v>
      </c>
      <c r="E10" s="205">
        <f>'[2]14'!E12</f>
        <v>0</v>
      </c>
      <c r="F10" s="15">
        <f t="shared" si="6"/>
        <v>84</v>
      </c>
      <c r="G10" s="204">
        <f>'[2]14'!H12</f>
        <v>38</v>
      </c>
      <c r="H10" s="205">
        <f>'[2]14'!I12</f>
        <v>0</v>
      </c>
      <c r="I10" s="205">
        <f>'[2]14'!J12</f>
        <v>0</v>
      </c>
      <c r="J10" s="205">
        <f>'[2]14'!K12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'[2]14'!B13</f>
        <v>84</v>
      </c>
      <c r="C11" s="205">
        <f>'[2]14'!C13</f>
        <v>0</v>
      </c>
      <c r="D11" s="205">
        <f>'[2]14'!D13</f>
        <v>0</v>
      </c>
      <c r="E11" s="205">
        <f>'[2]14'!E13</f>
        <v>0</v>
      </c>
      <c r="F11" s="15">
        <f t="shared" si="6"/>
        <v>84</v>
      </c>
      <c r="G11" s="204">
        <f>'[2]14'!H13</f>
        <v>38</v>
      </c>
      <c r="H11" s="205">
        <f>'[2]14'!I13</f>
        <v>0</v>
      </c>
      <c r="I11" s="205">
        <f>'[2]14'!J13</f>
        <v>0</v>
      </c>
      <c r="J11" s="205">
        <f>'[2]14'!K13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'[2]14'!B14</f>
        <v>84</v>
      </c>
      <c r="C12" s="205">
        <f>'[2]14'!C14</f>
        <v>0</v>
      </c>
      <c r="D12" s="205">
        <f>'[2]14'!D14</f>
        <v>0</v>
      </c>
      <c r="E12" s="205">
        <f>'[2]14'!E14</f>
        <v>0</v>
      </c>
      <c r="F12" s="15">
        <f t="shared" si="6"/>
        <v>84</v>
      </c>
      <c r="G12" s="204">
        <f>'[2]14'!H14</f>
        <v>38</v>
      </c>
      <c r="H12" s="205">
        <f>'[2]14'!I14</f>
        <v>0</v>
      </c>
      <c r="I12" s="205">
        <f>'[2]14'!J14</f>
        <v>0</v>
      </c>
      <c r="J12" s="205">
        <f>'[2]14'!K14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'[2]14'!B15</f>
        <v>84</v>
      </c>
      <c r="C13" s="205">
        <f>'[2]14'!C15</f>
        <v>0</v>
      </c>
      <c r="D13" s="205">
        <f>'[2]14'!D15</f>
        <v>0</v>
      </c>
      <c r="E13" s="205">
        <f>'[2]14'!E15</f>
        <v>0</v>
      </c>
      <c r="F13" s="15">
        <f t="shared" si="6"/>
        <v>84</v>
      </c>
      <c r="G13" s="204">
        <f>'[2]14'!H15</f>
        <v>38</v>
      </c>
      <c r="H13" s="205">
        <f>'[2]14'!I15</f>
        <v>0</v>
      </c>
      <c r="I13" s="205">
        <f>'[2]14'!J15</f>
        <v>0</v>
      </c>
      <c r="J13" s="205">
        <f>'[2]14'!K15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'[2]14'!B16</f>
        <v>84</v>
      </c>
      <c r="C14" s="205">
        <f>'[2]14'!C16</f>
        <v>0</v>
      </c>
      <c r="D14" s="205">
        <f>'[2]14'!D16</f>
        <v>0</v>
      </c>
      <c r="E14" s="205">
        <f>'[2]14'!E16</f>
        <v>0</v>
      </c>
      <c r="F14" s="15">
        <f t="shared" si="6"/>
        <v>84</v>
      </c>
      <c r="G14" s="204">
        <f>'[2]14'!H16</f>
        <v>38</v>
      </c>
      <c r="H14" s="205">
        <f>'[2]14'!I16</f>
        <v>0</v>
      </c>
      <c r="I14" s="205">
        <f>'[2]14'!J16</f>
        <v>0</v>
      </c>
      <c r="J14" s="205">
        <f>'[2]14'!K16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'[2]14'!B17</f>
        <v>84</v>
      </c>
      <c r="C15" s="205">
        <f>'[2]14'!C17</f>
        <v>0</v>
      </c>
      <c r="D15" s="205">
        <f>'[2]14'!D17</f>
        <v>0</v>
      </c>
      <c r="E15" s="205">
        <f>'[2]14'!E17</f>
        <v>0</v>
      </c>
      <c r="F15" s="15">
        <f t="shared" si="6"/>
        <v>84</v>
      </c>
      <c r="G15" s="204">
        <f>'[2]14'!H17</f>
        <v>38</v>
      </c>
      <c r="H15" s="205">
        <f>'[2]14'!I17</f>
        <v>0</v>
      </c>
      <c r="I15" s="205">
        <f>'[2]14'!J17</f>
        <v>0</v>
      </c>
      <c r="J15" s="205">
        <f>'[2]14'!K17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'[2]14'!B18</f>
        <v>84</v>
      </c>
      <c r="C16" s="205">
        <f>'[2]14'!C18</f>
        <v>0</v>
      </c>
      <c r="D16" s="205">
        <f>'[2]14'!D18</f>
        <v>0</v>
      </c>
      <c r="E16" s="205">
        <f>'[2]14'!E18</f>
        <v>0</v>
      </c>
      <c r="F16" s="15">
        <f t="shared" si="6"/>
        <v>84</v>
      </c>
      <c r="G16" s="204">
        <f>'[2]14'!H18</f>
        <v>38</v>
      </c>
      <c r="H16" s="205">
        <f>'[2]14'!I18</f>
        <v>0</v>
      </c>
      <c r="I16" s="205">
        <f>'[2]14'!J18</f>
        <v>0</v>
      </c>
      <c r="J16" s="205">
        <f>'[2]14'!K18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'[2]14'!B19</f>
        <v>84</v>
      </c>
      <c r="C17" s="205">
        <f>'[2]14'!C19</f>
        <v>0</v>
      </c>
      <c r="D17" s="205">
        <f>'[2]14'!D19</f>
        <v>0</v>
      </c>
      <c r="E17" s="205">
        <f>'[2]14'!E19</f>
        <v>0</v>
      </c>
      <c r="F17" s="15">
        <f t="shared" si="6"/>
        <v>84</v>
      </c>
      <c r="G17" s="204">
        <f>'[2]14'!H19</f>
        <v>38</v>
      </c>
      <c r="H17" s="205">
        <f>'[2]14'!I19</f>
        <v>0</v>
      </c>
      <c r="I17" s="205">
        <f>'[2]14'!J19</f>
        <v>0</v>
      </c>
      <c r="J17" s="205">
        <f>'[2]14'!K19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'[2]14'!B20</f>
        <v>84</v>
      </c>
      <c r="C18" s="205">
        <f>'[2]14'!C20</f>
        <v>0</v>
      </c>
      <c r="D18" s="205">
        <f>'[2]14'!D20</f>
        <v>0</v>
      </c>
      <c r="E18" s="205">
        <f>'[2]14'!E20</f>
        <v>0</v>
      </c>
      <c r="F18" s="15">
        <f t="shared" si="6"/>
        <v>84</v>
      </c>
      <c r="G18" s="204">
        <f>'[2]14'!H20</f>
        <v>38</v>
      </c>
      <c r="H18" s="205">
        <f>'[2]14'!I20</f>
        <v>0</v>
      </c>
      <c r="I18" s="205">
        <f>'[2]14'!J20</f>
        <v>0</v>
      </c>
      <c r="J18" s="205">
        <f>'[2]14'!K20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'[2]14'!B21</f>
        <v>84</v>
      </c>
      <c r="C19" s="205">
        <f>'[2]14'!C21</f>
        <v>0</v>
      </c>
      <c r="D19" s="205">
        <f>'[2]14'!D21</f>
        <v>0</v>
      </c>
      <c r="E19" s="205">
        <f>'[2]14'!E21</f>
        <v>0</v>
      </c>
      <c r="F19" s="15">
        <f t="shared" si="6"/>
        <v>84</v>
      </c>
      <c r="G19" s="204">
        <f>'[2]14'!H21</f>
        <v>37</v>
      </c>
      <c r="H19" s="205">
        <f>'[2]14'!I21</f>
        <v>0</v>
      </c>
      <c r="I19" s="205">
        <f>'[2]14'!J21</f>
        <v>0</v>
      </c>
      <c r="J19" s="205">
        <f>'[2]14'!K21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'[2]14'!B22</f>
        <v>84</v>
      </c>
      <c r="C20" s="205">
        <f>'[2]14'!C22</f>
        <v>0</v>
      </c>
      <c r="D20" s="205">
        <f>'[2]14'!D22</f>
        <v>0</v>
      </c>
      <c r="E20" s="205">
        <f>'[2]14'!E22</f>
        <v>0</v>
      </c>
      <c r="F20" s="15">
        <f t="shared" si="6"/>
        <v>84</v>
      </c>
      <c r="G20" s="204">
        <f>'[2]14'!H22</f>
        <v>38</v>
      </c>
      <c r="H20" s="205">
        <f>'[2]14'!I22</f>
        <v>0</v>
      </c>
      <c r="I20" s="205">
        <f>'[2]14'!J22</f>
        <v>0</v>
      </c>
      <c r="J20" s="205">
        <f>'[2]14'!K22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'[2]14'!B23</f>
        <v>84</v>
      </c>
      <c r="C21" s="205">
        <f>'[2]14'!C23</f>
        <v>0</v>
      </c>
      <c r="D21" s="205">
        <f>'[2]14'!D23</f>
        <v>0</v>
      </c>
      <c r="E21" s="205">
        <f>'[2]14'!E23</f>
        <v>0</v>
      </c>
      <c r="F21" s="15">
        <f t="shared" si="6"/>
        <v>84</v>
      </c>
      <c r="G21" s="204">
        <f>'[2]14'!H23</f>
        <v>38</v>
      </c>
      <c r="H21" s="205">
        <f>'[2]14'!I23</f>
        <v>0</v>
      </c>
      <c r="I21" s="205">
        <f>'[2]14'!J23</f>
        <v>0</v>
      </c>
      <c r="J21" s="205">
        <f>'[2]14'!K23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'[2]14'!B24</f>
        <v>84</v>
      </c>
      <c r="C22" s="205">
        <f>'[2]14'!C24</f>
        <v>0</v>
      </c>
      <c r="D22" s="205">
        <f>'[2]14'!D24</f>
        <v>0</v>
      </c>
      <c r="E22" s="205">
        <f>'[2]14'!E24</f>
        <v>0</v>
      </c>
      <c r="F22" s="15">
        <f t="shared" si="6"/>
        <v>84</v>
      </c>
      <c r="G22" s="204">
        <f>'[2]14'!H24</f>
        <v>38</v>
      </c>
      <c r="H22" s="205">
        <f>'[2]14'!I24</f>
        <v>0</v>
      </c>
      <c r="I22" s="205">
        <f>'[2]14'!J24</f>
        <v>0</v>
      </c>
      <c r="J22" s="205">
        <f>'[2]14'!K24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'[2]14'!B25</f>
        <v>84</v>
      </c>
      <c r="C23" s="205">
        <f>'[2]14'!C25</f>
        <v>0</v>
      </c>
      <c r="D23" s="205">
        <f>'[2]14'!D25</f>
        <v>0</v>
      </c>
      <c r="E23" s="205">
        <f>'[2]14'!E25</f>
        <v>0</v>
      </c>
      <c r="F23" s="15">
        <f t="shared" si="6"/>
        <v>84</v>
      </c>
      <c r="G23" s="204">
        <f>'[2]14'!H25</f>
        <v>38</v>
      </c>
      <c r="H23" s="205">
        <f>'[2]14'!I25</f>
        <v>0</v>
      </c>
      <c r="I23" s="205">
        <f>'[2]14'!J25</f>
        <v>0</v>
      </c>
      <c r="J23" s="205">
        <f>'[2]14'!K25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'[2]14'!B26</f>
        <v>84</v>
      </c>
      <c r="C24" s="205">
        <f>'[2]14'!C26</f>
        <v>0</v>
      </c>
      <c r="D24" s="205">
        <f>'[2]14'!D26</f>
        <v>0</v>
      </c>
      <c r="E24" s="205">
        <f>'[2]14'!E26</f>
        <v>0</v>
      </c>
      <c r="F24" s="15">
        <f t="shared" si="6"/>
        <v>84</v>
      </c>
      <c r="G24" s="204">
        <f>'[2]14'!H26</f>
        <v>38</v>
      </c>
      <c r="H24" s="205">
        <f>'[2]14'!I26</f>
        <v>0</v>
      </c>
      <c r="I24" s="205">
        <f>'[2]14'!J26</f>
        <v>0</v>
      </c>
      <c r="J24" s="205">
        <f>'[2]14'!K26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'[2]14'!B27</f>
        <v>84</v>
      </c>
      <c r="C25" s="205">
        <f>'[2]14'!C27</f>
        <v>0</v>
      </c>
      <c r="D25" s="205">
        <f>'[2]14'!D27</f>
        <v>0</v>
      </c>
      <c r="E25" s="205">
        <f>'[2]14'!E27</f>
        <v>0</v>
      </c>
      <c r="F25" s="15">
        <f t="shared" si="6"/>
        <v>84</v>
      </c>
      <c r="G25" s="204">
        <f>'[2]14'!H27</f>
        <v>38</v>
      </c>
      <c r="H25" s="205">
        <f>'[2]14'!I27</f>
        <v>0</v>
      </c>
      <c r="I25" s="205">
        <f>'[2]14'!J27</f>
        <v>0</v>
      </c>
      <c r="J25" s="205">
        <f>'[2]14'!K27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'[2]14'!B28</f>
        <v>84</v>
      </c>
      <c r="C26" s="205">
        <f>'[2]14'!C28</f>
        <v>0</v>
      </c>
      <c r="D26" s="205">
        <f>'[2]14'!D28</f>
        <v>0</v>
      </c>
      <c r="E26" s="205">
        <f>'[2]14'!E28</f>
        <v>0</v>
      </c>
      <c r="F26" s="15">
        <f t="shared" si="6"/>
        <v>84</v>
      </c>
      <c r="G26" s="204">
        <f>'[2]14'!H28</f>
        <v>38</v>
      </c>
      <c r="H26" s="205">
        <f>'[2]14'!I28</f>
        <v>0</v>
      </c>
      <c r="I26" s="205">
        <f>'[2]14'!J28</f>
        <v>0</v>
      </c>
      <c r="J26" s="205">
        <f>'[2]14'!K28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'[2]14'!B29</f>
        <v>84</v>
      </c>
      <c r="C27" s="205">
        <f>'[2]14'!C29</f>
        <v>0</v>
      </c>
      <c r="D27" s="205">
        <f>'[2]14'!D29</f>
        <v>0</v>
      </c>
      <c r="E27" s="205">
        <f>'[2]14'!E29</f>
        <v>0</v>
      </c>
      <c r="F27" s="15">
        <f t="shared" si="6"/>
        <v>84</v>
      </c>
      <c r="G27" s="204">
        <f>'[2]14'!H29</f>
        <v>38</v>
      </c>
      <c r="H27" s="205">
        <f>'[2]14'!I29</f>
        <v>0</v>
      </c>
      <c r="I27" s="205">
        <f>'[2]14'!J29</f>
        <v>0</v>
      </c>
      <c r="J27" s="205">
        <f>'[2]14'!K29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'[2]14'!B30</f>
        <v>84</v>
      </c>
      <c r="C28" s="205">
        <f>'[2]14'!C30</f>
        <v>0</v>
      </c>
      <c r="D28" s="205">
        <f>'[2]14'!D30</f>
        <v>0</v>
      </c>
      <c r="E28" s="205">
        <f>'[2]14'!E30</f>
        <v>0</v>
      </c>
      <c r="F28" s="15">
        <f t="shared" si="6"/>
        <v>84</v>
      </c>
      <c r="G28" s="204">
        <f>'[2]14'!H30</f>
        <v>38</v>
      </c>
      <c r="H28" s="205">
        <f>'[2]14'!I30</f>
        <v>0</v>
      </c>
      <c r="I28" s="205">
        <f>'[2]14'!J30</f>
        <v>0</v>
      </c>
      <c r="J28" s="205">
        <f>'[2]14'!K30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'[2]14'!B31</f>
        <v>84</v>
      </c>
      <c r="C29" s="205">
        <f>'[2]14'!C31</f>
        <v>0</v>
      </c>
      <c r="D29" s="205">
        <f>'[2]14'!D31</f>
        <v>0</v>
      </c>
      <c r="E29" s="205">
        <f>'[2]14'!E31</f>
        <v>0</v>
      </c>
      <c r="F29" s="15">
        <f t="shared" si="6"/>
        <v>84</v>
      </c>
      <c r="G29" s="204">
        <f>'[2]14'!H31</f>
        <v>38</v>
      </c>
      <c r="H29" s="205">
        <f>'[2]14'!I31</f>
        <v>0</v>
      </c>
      <c r="I29" s="205">
        <f>'[2]14'!J31</f>
        <v>0</v>
      </c>
      <c r="J29" s="205">
        <f>'[2]14'!K31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'[2]14'!B32</f>
        <v>84</v>
      </c>
      <c r="C30" s="205">
        <f>'[2]14'!C32</f>
        <v>0</v>
      </c>
      <c r="D30" s="205">
        <f>'[2]14'!D32</f>
        <v>0</v>
      </c>
      <c r="E30" s="205">
        <f>'[2]14'!E32</f>
        <v>0</v>
      </c>
      <c r="F30" s="15">
        <f t="shared" si="6"/>
        <v>84</v>
      </c>
      <c r="G30" s="204">
        <f>'[2]14'!H32</f>
        <v>38</v>
      </c>
      <c r="H30" s="205">
        <f>'[2]14'!I32</f>
        <v>0</v>
      </c>
      <c r="I30" s="205">
        <f>'[2]14'!J32</f>
        <v>0</v>
      </c>
      <c r="J30" s="205">
        <f>'[2]14'!K32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'[2]14'!B33</f>
        <v>84</v>
      </c>
      <c r="C31" s="205">
        <f>'[2]14'!C33</f>
        <v>0</v>
      </c>
      <c r="D31" s="205">
        <f>'[2]14'!D33</f>
        <v>0</v>
      </c>
      <c r="E31" s="205">
        <f>'[2]14'!E33</f>
        <v>0</v>
      </c>
      <c r="F31" s="15">
        <f t="shared" si="6"/>
        <v>84</v>
      </c>
      <c r="G31" s="204">
        <f>'[2]14'!H33</f>
        <v>38</v>
      </c>
      <c r="H31" s="205">
        <f>'[2]14'!I33</f>
        <v>0</v>
      </c>
      <c r="I31" s="205">
        <f>'[2]14'!J33</f>
        <v>0</v>
      </c>
      <c r="J31" s="205">
        <f>'[2]14'!K33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'[2]14'!B34</f>
        <v>84</v>
      </c>
      <c r="C32" s="205">
        <f>'[2]14'!C34</f>
        <v>0</v>
      </c>
      <c r="D32" s="205">
        <f>'[2]14'!D34</f>
        <v>0</v>
      </c>
      <c r="E32" s="205">
        <f>'[2]14'!E34</f>
        <v>0</v>
      </c>
      <c r="F32" s="15">
        <f t="shared" si="6"/>
        <v>84</v>
      </c>
      <c r="G32" s="204">
        <f>'[2]14'!H34</f>
        <v>38</v>
      </c>
      <c r="H32" s="205">
        <f>'[2]14'!I34</f>
        <v>0</v>
      </c>
      <c r="I32" s="205">
        <f>'[2]14'!J34</f>
        <v>0</v>
      </c>
      <c r="J32" s="205">
        <f>'[2]14'!K34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'[2]14'!B35</f>
        <v>84</v>
      </c>
      <c r="C33" s="205">
        <f>'[2]14'!C35</f>
        <v>0</v>
      </c>
      <c r="D33" s="205">
        <f>'[2]14'!D35</f>
        <v>0</v>
      </c>
      <c r="E33" s="205">
        <f>'[2]14'!E35</f>
        <v>0</v>
      </c>
      <c r="F33" s="15">
        <f t="shared" si="6"/>
        <v>84</v>
      </c>
      <c r="G33" s="204">
        <f>'[2]14'!H35</f>
        <v>38</v>
      </c>
      <c r="H33" s="205">
        <f>'[2]14'!I35</f>
        <v>0</v>
      </c>
      <c r="I33" s="205">
        <f>'[2]14'!J35</f>
        <v>0</v>
      </c>
      <c r="J33" s="205">
        <f>'[2]14'!K35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'[2]14'!B36</f>
        <v>84</v>
      </c>
      <c r="C34" s="205">
        <f>'[2]14'!C36</f>
        <v>0</v>
      </c>
      <c r="D34" s="205">
        <f>'[2]14'!D36</f>
        <v>0</v>
      </c>
      <c r="E34" s="205">
        <f>'[2]14'!E36</f>
        <v>0</v>
      </c>
      <c r="F34" s="15">
        <f t="shared" si="6"/>
        <v>84</v>
      </c>
      <c r="G34" s="204">
        <f>'[2]14'!H36</f>
        <v>37</v>
      </c>
      <c r="H34" s="205">
        <f>'[2]14'!I36</f>
        <v>0</v>
      </c>
      <c r="I34" s="205">
        <f>'[2]14'!J36</f>
        <v>0</v>
      </c>
      <c r="J34" s="205">
        <f>'[2]14'!K36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'[2]14'!B37</f>
        <v>84</v>
      </c>
      <c r="C35" s="205">
        <f>'[2]14'!C37</f>
        <v>0</v>
      </c>
      <c r="D35" s="205">
        <f>'[2]14'!D37</f>
        <v>0</v>
      </c>
      <c r="E35" s="205">
        <f>'[2]14'!E37</f>
        <v>0</v>
      </c>
      <c r="F35" s="15">
        <f t="shared" si="6"/>
        <v>84</v>
      </c>
      <c r="G35" s="204">
        <f>'[2]14'!H37</f>
        <v>37</v>
      </c>
      <c r="H35" s="205">
        <f>'[2]14'!I37</f>
        <v>0</v>
      </c>
      <c r="I35" s="205">
        <f>'[2]14'!J37</f>
        <v>0</v>
      </c>
      <c r="J35" s="205">
        <f>'[2]14'!K37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'[2]14'!B38</f>
        <v>84</v>
      </c>
      <c r="C36" s="205">
        <f>'[2]14'!C38</f>
        <v>0</v>
      </c>
      <c r="D36" s="205">
        <f>'[2]14'!D38</f>
        <v>0</v>
      </c>
      <c r="E36" s="205">
        <f>'[2]14'!E38</f>
        <v>0</v>
      </c>
      <c r="F36" s="15">
        <f t="shared" si="6"/>
        <v>84</v>
      </c>
      <c r="G36" s="204">
        <f>'[2]14'!H38</f>
        <v>37</v>
      </c>
      <c r="H36" s="205">
        <f>'[2]14'!I38</f>
        <v>0</v>
      </c>
      <c r="I36" s="205">
        <f>'[2]14'!J38</f>
        <v>0</v>
      </c>
      <c r="J36" s="205">
        <f>'[2]14'!K38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'[2]14'!B39</f>
        <v>84</v>
      </c>
      <c r="C37" s="205">
        <f>'[2]14'!C39</f>
        <v>0</v>
      </c>
      <c r="D37" s="205">
        <f>'[2]14'!D39</f>
        <v>0</v>
      </c>
      <c r="E37" s="205">
        <f>'[2]14'!E39</f>
        <v>0</v>
      </c>
      <c r="F37" s="15">
        <f t="shared" si="6"/>
        <v>84</v>
      </c>
      <c r="G37" s="204">
        <f>'[2]14'!H39</f>
        <v>37</v>
      </c>
      <c r="H37" s="205">
        <f>'[2]14'!I39</f>
        <v>0</v>
      </c>
      <c r="I37" s="205">
        <f>'[2]14'!J39</f>
        <v>0</v>
      </c>
      <c r="J37" s="205">
        <f>'[2]14'!K39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'[2]14'!B40</f>
        <v>84</v>
      </c>
      <c r="C38" s="205">
        <f>'[2]14'!C40</f>
        <v>0</v>
      </c>
      <c r="D38" s="205">
        <f>'[2]14'!D40</f>
        <v>0</v>
      </c>
      <c r="E38" s="205">
        <f>'[2]14'!E40</f>
        <v>0</v>
      </c>
      <c r="F38" s="15">
        <f t="shared" si="6"/>
        <v>84</v>
      </c>
      <c r="G38" s="204">
        <f>'[2]14'!H40</f>
        <v>37</v>
      </c>
      <c r="H38" s="205">
        <f>'[2]14'!I40</f>
        <v>0</v>
      </c>
      <c r="I38" s="205">
        <f>'[2]14'!J40</f>
        <v>0</v>
      </c>
      <c r="J38" s="205">
        <f>'[2]14'!K40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'[2]14'!B41</f>
        <v>84</v>
      </c>
      <c r="C39" s="205">
        <f>'[2]14'!C41</f>
        <v>0</v>
      </c>
      <c r="D39" s="205">
        <f>'[2]14'!D41</f>
        <v>0</v>
      </c>
      <c r="E39" s="205">
        <f>'[2]14'!E41</f>
        <v>0</v>
      </c>
      <c r="F39" s="15">
        <f t="shared" si="6"/>
        <v>84</v>
      </c>
      <c r="G39" s="204">
        <f>'[2]14'!H41</f>
        <v>37</v>
      </c>
      <c r="H39" s="205">
        <f>'[2]14'!I41</f>
        <v>0</v>
      </c>
      <c r="I39" s="205">
        <f>'[2]14'!J41</f>
        <v>0</v>
      </c>
      <c r="J39" s="205">
        <f>'[2]14'!K41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'[2]14'!B42</f>
        <v>84</v>
      </c>
      <c r="C40" s="205">
        <f>'[2]14'!C42</f>
        <v>0</v>
      </c>
      <c r="D40" s="205">
        <f>'[2]14'!D42</f>
        <v>0</v>
      </c>
      <c r="E40" s="205">
        <f>'[2]14'!E42</f>
        <v>0</v>
      </c>
      <c r="F40" s="15">
        <f t="shared" si="6"/>
        <v>84</v>
      </c>
      <c r="G40" s="204">
        <f>'[2]14'!H42</f>
        <v>37</v>
      </c>
      <c r="H40" s="205">
        <f>'[2]14'!I42</f>
        <v>0</v>
      </c>
      <c r="I40" s="205">
        <f>'[2]14'!J42</f>
        <v>0</v>
      </c>
      <c r="J40" s="205">
        <f>'[2]14'!K42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'[2]14'!B43</f>
        <v>84</v>
      </c>
      <c r="C41" s="205">
        <f>'[2]14'!C43</f>
        <v>0</v>
      </c>
      <c r="D41" s="205">
        <f>'[2]14'!D43</f>
        <v>0</v>
      </c>
      <c r="E41" s="205">
        <f>'[2]14'!E43</f>
        <v>0</v>
      </c>
      <c r="F41" s="15">
        <f t="shared" si="6"/>
        <v>84</v>
      </c>
      <c r="G41" s="204">
        <f>'[2]14'!H43</f>
        <v>37</v>
      </c>
      <c r="H41" s="205">
        <f>'[2]14'!I43</f>
        <v>0</v>
      </c>
      <c r="I41" s="205">
        <f>'[2]14'!J43</f>
        <v>0</v>
      </c>
      <c r="J41" s="205">
        <f>'[2]14'!K43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'[2]14'!B44</f>
        <v>84</v>
      </c>
      <c r="C42" s="205">
        <f>'[2]14'!C44</f>
        <v>0</v>
      </c>
      <c r="D42" s="205">
        <f>'[2]14'!D44</f>
        <v>0</v>
      </c>
      <c r="E42" s="205">
        <f>'[2]14'!E44</f>
        <v>0</v>
      </c>
      <c r="F42" s="15">
        <f t="shared" si="6"/>
        <v>84</v>
      </c>
      <c r="G42" s="204">
        <f>'[2]14'!H44</f>
        <v>37</v>
      </c>
      <c r="H42" s="205">
        <f>'[2]14'!I44</f>
        <v>0</v>
      </c>
      <c r="I42" s="205">
        <f>'[2]14'!J44</f>
        <v>0</v>
      </c>
      <c r="J42" s="205">
        <f>'[2]14'!K44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'[2]14'!B45</f>
        <v>84</v>
      </c>
      <c r="C43" s="205">
        <f>'[2]14'!C45</f>
        <v>0</v>
      </c>
      <c r="D43" s="205">
        <f>'[2]14'!D45</f>
        <v>0</v>
      </c>
      <c r="E43" s="205">
        <f>'[2]14'!E45</f>
        <v>0</v>
      </c>
      <c r="F43" s="15">
        <f t="shared" si="6"/>
        <v>84</v>
      </c>
      <c r="G43" s="204">
        <f>'[2]14'!H45</f>
        <v>37</v>
      </c>
      <c r="H43" s="205">
        <f>'[2]14'!I45</f>
        <v>0</v>
      </c>
      <c r="I43" s="205">
        <f>'[2]14'!J45</f>
        <v>0</v>
      </c>
      <c r="J43" s="205">
        <f>'[2]14'!K45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'[2]14'!B46</f>
        <v>84</v>
      </c>
      <c r="C44" s="205">
        <f>'[2]14'!C46</f>
        <v>0</v>
      </c>
      <c r="D44" s="205">
        <f>'[2]14'!D46</f>
        <v>0</v>
      </c>
      <c r="E44" s="205">
        <f>'[2]14'!E46</f>
        <v>0</v>
      </c>
      <c r="F44" s="15">
        <f t="shared" si="6"/>
        <v>84</v>
      </c>
      <c r="G44" s="204">
        <f>'[2]14'!H46</f>
        <v>37</v>
      </c>
      <c r="H44" s="205">
        <f>'[2]14'!I46</f>
        <v>0</v>
      </c>
      <c r="I44" s="205">
        <f>'[2]14'!J46</f>
        <v>0</v>
      </c>
      <c r="J44" s="205">
        <f>'[2]14'!K46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'[2]14'!B47</f>
        <v>84</v>
      </c>
      <c r="C45" s="205">
        <f>'[2]14'!C47</f>
        <v>0</v>
      </c>
      <c r="D45" s="205">
        <f>'[2]14'!D47</f>
        <v>0</v>
      </c>
      <c r="E45" s="205">
        <f>'[2]14'!E47</f>
        <v>0</v>
      </c>
      <c r="F45" s="15">
        <f t="shared" si="6"/>
        <v>84</v>
      </c>
      <c r="G45" s="204">
        <f>'[2]14'!H47</f>
        <v>37</v>
      </c>
      <c r="H45" s="205">
        <f>'[2]14'!I47</f>
        <v>0</v>
      </c>
      <c r="I45" s="205">
        <f>'[2]14'!J47</f>
        <v>0</v>
      </c>
      <c r="J45" s="205">
        <f>'[2]14'!K47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'[2]14'!B48</f>
        <v>84</v>
      </c>
      <c r="C46" s="205">
        <f>'[2]14'!C48</f>
        <v>0</v>
      </c>
      <c r="D46" s="205">
        <f>'[2]14'!D48</f>
        <v>0</v>
      </c>
      <c r="E46" s="205">
        <f>'[2]14'!E48</f>
        <v>0</v>
      </c>
      <c r="F46" s="15">
        <f t="shared" si="6"/>
        <v>84</v>
      </c>
      <c r="G46" s="204">
        <f>'[2]14'!H48</f>
        <v>37</v>
      </c>
      <c r="H46" s="205">
        <f>'[2]14'!I48</f>
        <v>0</v>
      </c>
      <c r="I46" s="205">
        <f>'[2]14'!J48</f>
        <v>0</v>
      </c>
      <c r="J46" s="205">
        <f>'[2]14'!K48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'[2]14'!B49</f>
        <v>84</v>
      </c>
      <c r="C47" s="205">
        <f>'[2]14'!C49</f>
        <v>0</v>
      </c>
      <c r="D47" s="205">
        <f>'[2]14'!D49</f>
        <v>0</v>
      </c>
      <c r="E47" s="205">
        <f>'[2]14'!E49</f>
        <v>0</v>
      </c>
      <c r="F47" s="15">
        <f t="shared" si="6"/>
        <v>84</v>
      </c>
      <c r="G47" s="204">
        <f>'[2]14'!H49</f>
        <v>37</v>
      </c>
      <c r="H47" s="205">
        <f>'[2]14'!I49</f>
        <v>0</v>
      </c>
      <c r="I47" s="205">
        <f>'[2]14'!J49</f>
        <v>0</v>
      </c>
      <c r="J47" s="205">
        <f>'[2]14'!K49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'[2]14'!B50</f>
        <v>84</v>
      </c>
      <c r="C48" s="205">
        <f>'[2]14'!C50</f>
        <v>0</v>
      </c>
      <c r="D48" s="205">
        <f>'[2]14'!D50</f>
        <v>0</v>
      </c>
      <c r="E48" s="205">
        <f>'[2]14'!E50</f>
        <v>0</v>
      </c>
      <c r="F48" s="15">
        <f t="shared" si="6"/>
        <v>84</v>
      </c>
      <c r="G48" s="204">
        <f>'[2]14'!H50</f>
        <v>36</v>
      </c>
      <c r="H48" s="205">
        <f>'[2]14'!I50</f>
        <v>0</v>
      </c>
      <c r="I48" s="205">
        <f>'[2]14'!J50</f>
        <v>0</v>
      </c>
      <c r="J48" s="205">
        <f>'[2]14'!K50</f>
        <v>0</v>
      </c>
      <c r="K48" s="15">
        <f t="shared" si="3"/>
        <v>36</v>
      </c>
      <c r="L48" s="18">
        <f>frq!C48</f>
        <v>1</v>
      </c>
      <c r="M48" s="167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</row>
    <row r="49" spans="1:18">
      <c r="A49" s="8" t="s">
        <v>91</v>
      </c>
      <c r="B49" s="204">
        <f>'[2]14'!B51</f>
        <v>84</v>
      </c>
      <c r="C49" s="205">
        <f>'[2]14'!C51</f>
        <v>0</v>
      </c>
      <c r="D49" s="205">
        <f>'[2]14'!D51</f>
        <v>0</v>
      </c>
      <c r="E49" s="205">
        <f>'[2]14'!E51</f>
        <v>0</v>
      </c>
      <c r="F49" s="15">
        <f t="shared" si="6"/>
        <v>84</v>
      </c>
      <c r="G49" s="204">
        <f>'[2]14'!H51</f>
        <v>36</v>
      </c>
      <c r="H49" s="205">
        <f>'[2]14'!I51</f>
        <v>0</v>
      </c>
      <c r="I49" s="205">
        <f>'[2]14'!J51</f>
        <v>0</v>
      </c>
      <c r="J49" s="205">
        <f>'[2]14'!K51</f>
        <v>0</v>
      </c>
      <c r="K49" s="15">
        <f t="shared" si="3"/>
        <v>36</v>
      </c>
      <c r="L49" s="18">
        <f>frq!C49</f>
        <v>1</v>
      </c>
      <c r="M49" s="167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</row>
    <row r="50" spans="1:18">
      <c r="A50" s="8" t="s">
        <v>92</v>
      </c>
      <c r="B50" s="204">
        <f>'[2]14'!B52</f>
        <v>84</v>
      </c>
      <c r="C50" s="205">
        <f>'[2]14'!C52</f>
        <v>0</v>
      </c>
      <c r="D50" s="205">
        <f>'[2]14'!D52</f>
        <v>0</v>
      </c>
      <c r="E50" s="205">
        <f>'[2]14'!E52</f>
        <v>0</v>
      </c>
      <c r="F50" s="15">
        <f t="shared" si="6"/>
        <v>84</v>
      </c>
      <c r="G50" s="204">
        <f>'[2]14'!H52</f>
        <v>36</v>
      </c>
      <c r="H50" s="205">
        <f>'[2]14'!I52</f>
        <v>0</v>
      </c>
      <c r="I50" s="205">
        <f>'[2]14'!J52</f>
        <v>0</v>
      </c>
      <c r="J50" s="205">
        <f>'[2]14'!K52</f>
        <v>0</v>
      </c>
      <c r="K50" s="15">
        <f t="shared" si="3"/>
        <v>36</v>
      </c>
      <c r="L50" s="18">
        <f>frq!C50</f>
        <v>1</v>
      </c>
      <c r="M50" s="167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</row>
    <row r="51" spans="1:18">
      <c r="A51" s="8" t="s">
        <v>93</v>
      </c>
      <c r="B51" s="204">
        <f>'[2]14'!B53</f>
        <v>84</v>
      </c>
      <c r="C51" s="205">
        <f>'[2]14'!C53</f>
        <v>0</v>
      </c>
      <c r="D51" s="205">
        <f>'[2]14'!D53</f>
        <v>0</v>
      </c>
      <c r="E51" s="205">
        <f>'[2]14'!E53</f>
        <v>0</v>
      </c>
      <c r="F51" s="15">
        <f t="shared" si="6"/>
        <v>84</v>
      </c>
      <c r="G51" s="204">
        <f>'[2]14'!H53</f>
        <v>36</v>
      </c>
      <c r="H51" s="205">
        <f>'[2]14'!I53</f>
        <v>0</v>
      </c>
      <c r="I51" s="205">
        <f>'[2]14'!J53</f>
        <v>0</v>
      </c>
      <c r="J51" s="205">
        <f>'[2]14'!K53</f>
        <v>0</v>
      </c>
      <c r="K51" s="15">
        <f t="shared" si="3"/>
        <v>36</v>
      </c>
      <c r="L51" s="18">
        <f>frq!C51</f>
        <v>1</v>
      </c>
      <c r="M51" s="167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</row>
    <row r="52" spans="1:18">
      <c r="A52" s="8" t="s">
        <v>94</v>
      </c>
      <c r="B52" s="204">
        <f>'[2]14'!B54</f>
        <v>84</v>
      </c>
      <c r="C52" s="205">
        <f>'[2]14'!C54</f>
        <v>0</v>
      </c>
      <c r="D52" s="205">
        <f>'[2]14'!D54</f>
        <v>0</v>
      </c>
      <c r="E52" s="205">
        <f>'[2]14'!E54</f>
        <v>0</v>
      </c>
      <c r="F52" s="15">
        <f t="shared" si="6"/>
        <v>84</v>
      </c>
      <c r="G52" s="204">
        <f>'[2]14'!H54</f>
        <v>36</v>
      </c>
      <c r="H52" s="205">
        <f>'[2]14'!I54</f>
        <v>0</v>
      </c>
      <c r="I52" s="205">
        <f>'[2]14'!J54</f>
        <v>0</v>
      </c>
      <c r="J52" s="205">
        <f>'[2]14'!K54</f>
        <v>0</v>
      </c>
      <c r="K52" s="15">
        <f t="shared" si="3"/>
        <v>36</v>
      </c>
      <c r="L52" s="18">
        <f>frq!C52</f>
        <v>1</v>
      </c>
      <c r="M52" s="167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</row>
    <row r="53" spans="1:18">
      <c r="A53" s="8" t="s">
        <v>95</v>
      </c>
      <c r="B53" s="204">
        <f>'[2]14'!B55</f>
        <v>84</v>
      </c>
      <c r="C53" s="205">
        <f>'[2]14'!C55</f>
        <v>0</v>
      </c>
      <c r="D53" s="205">
        <f>'[2]14'!D55</f>
        <v>0</v>
      </c>
      <c r="E53" s="205">
        <f>'[2]14'!E55</f>
        <v>0</v>
      </c>
      <c r="F53" s="15">
        <f t="shared" si="6"/>
        <v>84</v>
      </c>
      <c r="G53" s="204">
        <f>'[2]14'!H55</f>
        <v>36</v>
      </c>
      <c r="H53" s="205">
        <f>'[2]14'!I55</f>
        <v>0</v>
      </c>
      <c r="I53" s="205">
        <f>'[2]14'!J55</f>
        <v>0</v>
      </c>
      <c r="J53" s="205">
        <f>'[2]14'!K55</f>
        <v>0</v>
      </c>
      <c r="K53" s="15">
        <f t="shared" si="3"/>
        <v>36</v>
      </c>
      <c r="L53" s="18">
        <f>frq!C53</f>
        <v>1</v>
      </c>
      <c r="M53" s="167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</row>
    <row r="54" spans="1:18">
      <c r="A54" s="8" t="s">
        <v>96</v>
      </c>
      <c r="B54" s="204">
        <f>'[2]14'!B56</f>
        <v>84</v>
      </c>
      <c r="C54" s="205">
        <f>'[2]14'!C56</f>
        <v>0</v>
      </c>
      <c r="D54" s="205">
        <f>'[2]14'!D56</f>
        <v>0</v>
      </c>
      <c r="E54" s="205">
        <f>'[2]14'!E56</f>
        <v>0</v>
      </c>
      <c r="F54" s="15">
        <f t="shared" si="6"/>
        <v>84</v>
      </c>
      <c r="G54" s="204">
        <f>'[2]14'!H56</f>
        <v>35</v>
      </c>
      <c r="H54" s="205">
        <f>'[2]14'!I56</f>
        <v>0</v>
      </c>
      <c r="I54" s="205">
        <f>'[2]14'!J56</f>
        <v>0</v>
      </c>
      <c r="J54" s="205">
        <f>'[2]14'!K56</f>
        <v>0</v>
      </c>
      <c r="K54" s="15">
        <f t="shared" si="3"/>
        <v>35</v>
      </c>
      <c r="L54" s="18">
        <f>frq!C54</f>
        <v>1</v>
      </c>
      <c r="M54" s="167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</row>
    <row r="55" spans="1:18">
      <c r="A55" s="8" t="s">
        <v>97</v>
      </c>
      <c r="B55" s="204">
        <f>'[2]14'!B57</f>
        <v>84</v>
      </c>
      <c r="C55" s="205">
        <f>'[2]14'!C57</f>
        <v>0</v>
      </c>
      <c r="D55" s="205">
        <f>'[2]14'!D57</f>
        <v>0</v>
      </c>
      <c r="E55" s="205">
        <f>'[2]14'!E57</f>
        <v>0</v>
      </c>
      <c r="F55" s="15">
        <f t="shared" si="6"/>
        <v>84</v>
      </c>
      <c r="G55" s="204">
        <f>'[2]14'!H57</f>
        <v>35</v>
      </c>
      <c r="H55" s="205">
        <f>'[2]14'!I57</f>
        <v>0</v>
      </c>
      <c r="I55" s="205">
        <f>'[2]14'!J57</f>
        <v>0</v>
      </c>
      <c r="J55" s="205">
        <f>'[2]14'!K57</f>
        <v>0</v>
      </c>
      <c r="K55" s="15">
        <f t="shared" si="3"/>
        <v>35</v>
      </c>
      <c r="L55" s="18">
        <f>frq!C55</f>
        <v>1</v>
      </c>
      <c r="M55" s="167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</row>
    <row r="56" spans="1:18">
      <c r="A56" s="8" t="s">
        <v>98</v>
      </c>
      <c r="B56" s="204">
        <f>'[2]14'!B58</f>
        <v>84</v>
      </c>
      <c r="C56" s="205">
        <f>'[2]14'!C58</f>
        <v>0</v>
      </c>
      <c r="D56" s="205">
        <f>'[2]14'!D58</f>
        <v>0</v>
      </c>
      <c r="E56" s="205">
        <f>'[2]14'!E58</f>
        <v>0</v>
      </c>
      <c r="F56" s="15">
        <f t="shared" si="6"/>
        <v>84</v>
      </c>
      <c r="G56" s="204">
        <f>'[2]14'!H58</f>
        <v>35</v>
      </c>
      <c r="H56" s="205">
        <f>'[2]14'!I58</f>
        <v>0</v>
      </c>
      <c r="I56" s="205">
        <f>'[2]14'!J58</f>
        <v>0</v>
      </c>
      <c r="J56" s="205">
        <f>'[2]14'!K58</f>
        <v>0</v>
      </c>
      <c r="K56" s="15">
        <f t="shared" si="3"/>
        <v>35</v>
      </c>
      <c r="L56" s="18">
        <f>frq!C56</f>
        <v>1</v>
      </c>
      <c r="M56" s="167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</row>
    <row r="57" spans="1:18">
      <c r="A57" s="8" t="s">
        <v>99</v>
      </c>
      <c r="B57" s="204">
        <f>'[2]14'!B59</f>
        <v>84</v>
      </c>
      <c r="C57" s="205">
        <f>'[2]14'!C59</f>
        <v>0</v>
      </c>
      <c r="D57" s="205">
        <f>'[2]14'!D59</f>
        <v>0</v>
      </c>
      <c r="E57" s="205">
        <f>'[2]14'!E59</f>
        <v>0</v>
      </c>
      <c r="F57" s="15">
        <f t="shared" si="6"/>
        <v>84</v>
      </c>
      <c r="G57" s="204">
        <f>'[2]14'!H59</f>
        <v>35</v>
      </c>
      <c r="H57" s="205">
        <f>'[2]14'!I59</f>
        <v>0</v>
      </c>
      <c r="I57" s="205">
        <f>'[2]14'!J59</f>
        <v>0</v>
      </c>
      <c r="J57" s="205">
        <f>'[2]14'!K59</f>
        <v>0</v>
      </c>
      <c r="K57" s="15">
        <f t="shared" si="3"/>
        <v>35</v>
      </c>
      <c r="L57" s="18">
        <f>frq!C57</f>
        <v>1</v>
      </c>
      <c r="M57" s="167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</row>
    <row r="58" spans="1:18">
      <c r="A58" s="8" t="s">
        <v>100</v>
      </c>
      <c r="B58" s="204">
        <f>'[2]14'!B60</f>
        <v>84</v>
      </c>
      <c r="C58" s="205">
        <f>'[2]14'!C60</f>
        <v>0</v>
      </c>
      <c r="D58" s="205">
        <f>'[2]14'!D60</f>
        <v>0</v>
      </c>
      <c r="E58" s="205">
        <f>'[2]14'!E60</f>
        <v>0</v>
      </c>
      <c r="F58" s="15">
        <f t="shared" si="6"/>
        <v>84</v>
      </c>
      <c r="G58" s="204">
        <f>'[2]14'!H60</f>
        <v>35</v>
      </c>
      <c r="H58" s="205">
        <f>'[2]14'!I60</f>
        <v>0</v>
      </c>
      <c r="I58" s="205">
        <f>'[2]14'!J60</f>
        <v>0</v>
      </c>
      <c r="J58" s="205">
        <f>'[2]14'!K60</f>
        <v>0</v>
      </c>
      <c r="K58" s="15">
        <f t="shared" si="3"/>
        <v>35</v>
      </c>
      <c r="L58" s="18">
        <f>frq!C58</f>
        <v>1</v>
      </c>
      <c r="M58" s="167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</row>
    <row r="59" spans="1:18">
      <c r="A59" s="8" t="s">
        <v>101</v>
      </c>
      <c r="B59" s="204">
        <f>'[2]14'!B61</f>
        <v>84</v>
      </c>
      <c r="C59" s="205">
        <f>'[2]14'!C61</f>
        <v>0</v>
      </c>
      <c r="D59" s="205">
        <f>'[2]14'!D61</f>
        <v>0</v>
      </c>
      <c r="E59" s="205">
        <f>'[2]14'!E61</f>
        <v>0</v>
      </c>
      <c r="F59" s="15">
        <f t="shared" si="6"/>
        <v>84</v>
      </c>
      <c r="G59" s="204">
        <f>'[2]14'!H61</f>
        <v>35</v>
      </c>
      <c r="H59" s="205">
        <f>'[2]14'!I61</f>
        <v>0</v>
      </c>
      <c r="I59" s="205">
        <f>'[2]14'!J61</f>
        <v>0</v>
      </c>
      <c r="J59" s="205">
        <f>'[2]14'!K61</f>
        <v>0</v>
      </c>
      <c r="K59" s="15">
        <f t="shared" si="3"/>
        <v>35</v>
      </c>
      <c r="L59" s="18">
        <f>frq!C59</f>
        <v>1</v>
      </c>
      <c r="M59" s="167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</row>
    <row r="60" spans="1:18">
      <c r="A60" s="8" t="s">
        <v>102</v>
      </c>
      <c r="B60" s="204">
        <f>'[2]14'!B62</f>
        <v>84</v>
      </c>
      <c r="C60" s="205">
        <f>'[2]14'!C62</f>
        <v>0</v>
      </c>
      <c r="D60" s="205">
        <f>'[2]14'!D62</f>
        <v>0</v>
      </c>
      <c r="E60" s="205">
        <f>'[2]14'!E62</f>
        <v>0</v>
      </c>
      <c r="F60" s="15">
        <f t="shared" si="6"/>
        <v>84</v>
      </c>
      <c r="G60" s="204">
        <f>'[2]14'!H62</f>
        <v>35</v>
      </c>
      <c r="H60" s="205">
        <f>'[2]14'!I62</f>
        <v>0</v>
      </c>
      <c r="I60" s="205">
        <f>'[2]14'!J62</f>
        <v>0</v>
      </c>
      <c r="J60" s="205">
        <f>'[2]14'!K62</f>
        <v>0</v>
      </c>
      <c r="K60" s="15">
        <f t="shared" si="3"/>
        <v>35</v>
      </c>
      <c r="L60" s="18">
        <f>frq!C60</f>
        <v>1</v>
      </c>
      <c r="M60" s="167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</row>
    <row r="61" spans="1:18">
      <c r="A61" s="8" t="s">
        <v>103</v>
      </c>
      <c r="B61" s="204">
        <f>'[2]14'!B63</f>
        <v>84</v>
      </c>
      <c r="C61" s="205">
        <f>'[2]14'!C63</f>
        <v>0</v>
      </c>
      <c r="D61" s="205">
        <f>'[2]14'!D63</f>
        <v>0</v>
      </c>
      <c r="E61" s="205">
        <f>'[2]14'!E63</f>
        <v>0</v>
      </c>
      <c r="F61" s="15">
        <f t="shared" si="6"/>
        <v>84</v>
      </c>
      <c r="G61" s="204">
        <f>'[2]14'!H63</f>
        <v>35</v>
      </c>
      <c r="H61" s="205">
        <f>'[2]14'!I63</f>
        <v>0</v>
      </c>
      <c r="I61" s="205">
        <f>'[2]14'!J63</f>
        <v>0</v>
      </c>
      <c r="J61" s="205">
        <f>'[2]14'!K63</f>
        <v>0</v>
      </c>
      <c r="K61" s="15">
        <f t="shared" si="3"/>
        <v>35</v>
      </c>
      <c r="L61" s="18">
        <f>frq!C61</f>
        <v>1</v>
      </c>
      <c r="M61" s="167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</row>
    <row r="62" spans="1:18">
      <c r="A62" s="8" t="s">
        <v>104</v>
      </c>
      <c r="B62" s="204">
        <f>'[2]14'!B64</f>
        <v>84</v>
      </c>
      <c r="C62" s="205">
        <f>'[2]14'!C64</f>
        <v>0</v>
      </c>
      <c r="D62" s="205">
        <f>'[2]14'!D64</f>
        <v>0</v>
      </c>
      <c r="E62" s="205">
        <f>'[2]14'!E64</f>
        <v>0</v>
      </c>
      <c r="F62" s="15">
        <f t="shared" si="6"/>
        <v>84</v>
      </c>
      <c r="G62" s="204">
        <f>'[2]14'!H64</f>
        <v>35</v>
      </c>
      <c r="H62" s="205">
        <f>'[2]14'!I64</f>
        <v>0</v>
      </c>
      <c r="I62" s="205">
        <f>'[2]14'!J64</f>
        <v>0</v>
      </c>
      <c r="J62" s="205">
        <f>'[2]14'!K64</f>
        <v>0</v>
      </c>
      <c r="K62" s="15">
        <f t="shared" si="3"/>
        <v>35</v>
      </c>
      <c r="L62" s="18">
        <f>frq!C62</f>
        <v>1</v>
      </c>
      <c r="M62" s="167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</row>
    <row r="63" spans="1:18">
      <c r="A63" s="8" t="s">
        <v>105</v>
      </c>
      <c r="B63" s="204">
        <f>'[2]14'!B65</f>
        <v>84</v>
      </c>
      <c r="C63" s="205">
        <f>'[2]14'!C65</f>
        <v>0</v>
      </c>
      <c r="D63" s="205">
        <f>'[2]14'!D65</f>
        <v>0</v>
      </c>
      <c r="E63" s="205">
        <f>'[2]14'!E65</f>
        <v>0</v>
      </c>
      <c r="F63" s="15">
        <f t="shared" si="6"/>
        <v>84</v>
      </c>
      <c r="G63" s="204">
        <f>'[2]14'!H65</f>
        <v>35</v>
      </c>
      <c r="H63" s="205">
        <f>'[2]14'!I65</f>
        <v>0</v>
      </c>
      <c r="I63" s="205">
        <f>'[2]14'!J65</f>
        <v>0</v>
      </c>
      <c r="J63" s="205">
        <f>'[2]14'!K65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4">
        <f>'[2]14'!B66</f>
        <v>84</v>
      </c>
      <c r="C64" s="205">
        <f>'[2]14'!C66</f>
        <v>0</v>
      </c>
      <c r="D64" s="205">
        <f>'[2]14'!D66</f>
        <v>0</v>
      </c>
      <c r="E64" s="205">
        <f>'[2]14'!E66</f>
        <v>0</v>
      </c>
      <c r="F64" s="15">
        <f t="shared" si="6"/>
        <v>84</v>
      </c>
      <c r="G64" s="204">
        <f>'[2]14'!H66</f>
        <v>35</v>
      </c>
      <c r="H64" s="205">
        <f>'[2]14'!I66</f>
        <v>0</v>
      </c>
      <c r="I64" s="205">
        <f>'[2]14'!J66</f>
        <v>0</v>
      </c>
      <c r="J64" s="205">
        <f>'[2]14'!K66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4">
        <f>'[2]14'!B67</f>
        <v>84</v>
      </c>
      <c r="C65" s="205">
        <f>'[2]14'!C67</f>
        <v>0</v>
      </c>
      <c r="D65" s="205">
        <f>'[2]14'!D67</f>
        <v>0</v>
      </c>
      <c r="E65" s="205">
        <f>'[2]14'!E67</f>
        <v>0</v>
      </c>
      <c r="F65" s="15">
        <f t="shared" si="6"/>
        <v>84</v>
      </c>
      <c r="G65" s="204">
        <f>'[2]14'!H67</f>
        <v>35</v>
      </c>
      <c r="H65" s="205">
        <f>'[2]14'!I67</f>
        <v>0</v>
      </c>
      <c r="I65" s="205">
        <f>'[2]14'!J67</f>
        <v>0</v>
      </c>
      <c r="J65" s="205">
        <f>'[2]14'!K67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4">
        <f>'[2]14'!B68</f>
        <v>84</v>
      </c>
      <c r="C66" s="205">
        <f>'[2]14'!C68</f>
        <v>0</v>
      </c>
      <c r="D66" s="205">
        <f>'[2]14'!D68</f>
        <v>0</v>
      </c>
      <c r="E66" s="205">
        <f>'[2]14'!E68</f>
        <v>0</v>
      </c>
      <c r="F66" s="15">
        <f t="shared" si="6"/>
        <v>84</v>
      </c>
      <c r="G66" s="204">
        <f>'[2]14'!H68</f>
        <v>35</v>
      </c>
      <c r="H66" s="205">
        <f>'[2]14'!I68</f>
        <v>0</v>
      </c>
      <c r="I66" s="205">
        <f>'[2]14'!J68</f>
        <v>0</v>
      </c>
      <c r="J66" s="205">
        <f>'[2]14'!K68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4">
        <f>'[2]14'!B69</f>
        <v>84</v>
      </c>
      <c r="C67" s="205">
        <f>'[2]14'!C69</f>
        <v>0</v>
      </c>
      <c r="D67" s="205">
        <f>'[2]14'!D69</f>
        <v>0</v>
      </c>
      <c r="E67" s="205">
        <f>'[2]14'!E69</f>
        <v>0</v>
      </c>
      <c r="F67" s="15">
        <f t="shared" si="6"/>
        <v>84</v>
      </c>
      <c r="G67" s="204">
        <f>'[2]14'!H69</f>
        <v>35</v>
      </c>
      <c r="H67" s="205">
        <f>'[2]14'!I69</f>
        <v>0</v>
      </c>
      <c r="I67" s="205">
        <f>'[2]14'!J69</f>
        <v>0</v>
      </c>
      <c r="J67" s="205">
        <f>'[2]14'!K69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4">
        <f>'[2]14'!B70</f>
        <v>84</v>
      </c>
      <c r="C68" s="205">
        <f>'[2]14'!C70</f>
        <v>0</v>
      </c>
      <c r="D68" s="205">
        <f>'[2]14'!D70</f>
        <v>0</v>
      </c>
      <c r="E68" s="205">
        <f>'[2]14'!E70</f>
        <v>0</v>
      </c>
      <c r="F68" s="15">
        <f t="shared" si="6"/>
        <v>84</v>
      </c>
      <c r="G68" s="204">
        <f>'[2]14'!H70</f>
        <v>35</v>
      </c>
      <c r="H68" s="205">
        <f>'[2]14'!I70</f>
        <v>0</v>
      </c>
      <c r="I68" s="205">
        <f>'[2]14'!J70</f>
        <v>0</v>
      </c>
      <c r="J68" s="205">
        <f>'[2]14'!K70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4">
        <f>'[2]14'!B71</f>
        <v>84</v>
      </c>
      <c r="C69" s="205">
        <f>'[2]14'!C71</f>
        <v>0</v>
      </c>
      <c r="D69" s="205">
        <f>'[2]14'!D71</f>
        <v>0</v>
      </c>
      <c r="E69" s="205">
        <f>'[2]14'!E71</f>
        <v>0</v>
      </c>
      <c r="F69" s="15">
        <f t="shared" ref="F69:F98" si="16">SUM(B69:E69)</f>
        <v>84</v>
      </c>
      <c r="G69" s="204">
        <f>'[2]14'!H71</f>
        <v>35</v>
      </c>
      <c r="H69" s="205">
        <f>'[2]14'!I71</f>
        <v>0</v>
      </c>
      <c r="I69" s="205">
        <f>'[2]14'!J71</f>
        <v>0</v>
      </c>
      <c r="J69" s="205">
        <f>'[2]14'!K71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4">
        <f>'[2]14'!B72</f>
        <v>84</v>
      </c>
      <c r="C70" s="205">
        <f>'[2]14'!C72</f>
        <v>0</v>
      </c>
      <c r="D70" s="205">
        <f>'[2]14'!D72</f>
        <v>0</v>
      </c>
      <c r="E70" s="205">
        <f>'[2]14'!E72</f>
        <v>0</v>
      </c>
      <c r="F70" s="15">
        <f t="shared" si="16"/>
        <v>84</v>
      </c>
      <c r="G70" s="204">
        <f>'[2]14'!H72</f>
        <v>35</v>
      </c>
      <c r="H70" s="205">
        <f>'[2]14'!I72</f>
        <v>0</v>
      </c>
      <c r="I70" s="205">
        <f>'[2]14'!J72</f>
        <v>0</v>
      </c>
      <c r="J70" s="205">
        <f>'[2]14'!K72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4">
        <f>'[2]14'!B73</f>
        <v>84</v>
      </c>
      <c r="C71" s="205">
        <f>'[2]14'!C73</f>
        <v>0</v>
      </c>
      <c r="D71" s="205">
        <f>'[2]14'!D73</f>
        <v>0</v>
      </c>
      <c r="E71" s="205">
        <f>'[2]14'!E73</f>
        <v>0</v>
      </c>
      <c r="F71" s="15">
        <f t="shared" si="16"/>
        <v>84</v>
      </c>
      <c r="G71" s="204">
        <f>'[2]14'!H73</f>
        <v>35</v>
      </c>
      <c r="H71" s="205">
        <f>'[2]14'!I73</f>
        <v>0</v>
      </c>
      <c r="I71" s="205">
        <f>'[2]14'!J73</f>
        <v>0</v>
      </c>
      <c r="J71" s="205">
        <f>'[2]14'!K73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4">
        <f>'[2]14'!B74</f>
        <v>84</v>
      </c>
      <c r="C72" s="205">
        <f>'[2]14'!C74</f>
        <v>0</v>
      </c>
      <c r="D72" s="205">
        <f>'[2]14'!D74</f>
        <v>0</v>
      </c>
      <c r="E72" s="205">
        <f>'[2]14'!E74</f>
        <v>0</v>
      </c>
      <c r="F72" s="15">
        <f t="shared" si="16"/>
        <v>84</v>
      </c>
      <c r="G72" s="204">
        <f>'[2]14'!H74</f>
        <v>35</v>
      </c>
      <c r="H72" s="205">
        <f>'[2]14'!I74</f>
        <v>0</v>
      </c>
      <c r="I72" s="205">
        <f>'[2]14'!J74</f>
        <v>0</v>
      </c>
      <c r="J72" s="205">
        <f>'[2]14'!K74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4">
        <f>'[2]14'!B75</f>
        <v>84</v>
      </c>
      <c r="C73" s="205">
        <f>'[2]14'!C75</f>
        <v>0</v>
      </c>
      <c r="D73" s="205">
        <f>'[2]14'!D75</f>
        <v>0</v>
      </c>
      <c r="E73" s="205">
        <f>'[2]14'!E75</f>
        <v>0</v>
      </c>
      <c r="F73" s="15">
        <f t="shared" si="16"/>
        <v>84</v>
      </c>
      <c r="G73" s="204">
        <f>'[2]14'!H75</f>
        <v>35</v>
      </c>
      <c r="H73" s="205">
        <f>'[2]14'!I75</f>
        <v>0</v>
      </c>
      <c r="I73" s="205">
        <f>'[2]14'!J75</f>
        <v>0</v>
      </c>
      <c r="J73" s="205">
        <f>'[2]14'!K75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4">
        <f>'[2]14'!B76</f>
        <v>84</v>
      </c>
      <c r="C74" s="205">
        <f>'[2]14'!C76</f>
        <v>0</v>
      </c>
      <c r="D74" s="205">
        <f>'[2]14'!D76</f>
        <v>0</v>
      </c>
      <c r="E74" s="205">
        <f>'[2]14'!E76</f>
        <v>0</v>
      </c>
      <c r="F74" s="15">
        <f t="shared" si="16"/>
        <v>84</v>
      </c>
      <c r="G74" s="204">
        <f>'[2]14'!H76</f>
        <v>35</v>
      </c>
      <c r="H74" s="205">
        <f>'[2]14'!I76</f>
        <v>0</v>
      </c>
      <c r="I74" s="205">
        <f>'[2]14'!J76</f>
        <v>0</v>
      </c>
      <c r="J74" s="205">
        <f>'[2]14'!K76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4">
        <f>'[2]14'!B77</f>
        <v>84</v>
      </c>
      <c r="C75" s="205">
        <f>'[2]14'!C77</f>
        <v>0</v>
      </c>
      <c r="D75" s="205">
        <f>'[2]14'!D77</f>
        <v>0</v>
      </c>
      <c r="E75" s="205">
        <f>'[2]14'!E77</f>
        <v>0</v>
      </c>
      <c r="F75" s="15">
        <f t="shared" si="16"/>
        <v>84</v>
      </c>
      <c r="G75" s="204">
        <f>'[2]14'!H77</f>
        <v>35</v>
      </c>
      <c r="H75" s="205">
        <f>'[2]14'!I77</f>
        <v>0</v>
      </c>
      <c r="I75" s="205">
        <f>'[2]14'!J77</f>
        <v>0</v>
      </c>
      <c r="J75" s="205">
        <f>'[2]14'!K77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4">
        <f>'[2]14'!B78</f>
        <v>84</v>
      </c>
      <c r="C76" s="205">
        <f>'[2]14'!C78</f>
        <v>0</v>
      </c>
      <c r="D76" s="205">
        <f>'[2]14'!D78</f>
        <v>0</v>
      </c>
      <c r="E76" s="205">
        <f>'[2]14'!E78</f>
        <v>0</v>
      </c>
      <c r="F76" s="15">
        <f t="shared" si="16"/>
        <v>84</v>
      </c>
      <c r="G76" s="204">
        <f>'[2]14'!H78</f>
        <v>35</v>
      </c>
      <c r="H76" s="205">
        <f>'[2]14'!I78</f>
        <v>0</v>
      </c>
      <c r="I76" s="205">
        <f>'[2]14'!J78</f>
        <v>0</v>
      </c>
      <c r="J76" s="205">
        <f>'[2]14'!K78</f>
        <v>0</v>
      </c>
      <c r="K76" s="15">
        <f t="shared" si="13"/>
        <v>35</v>
      </c>
      <c r="L76" s="18">
        <f>frq!C76</f>
        <v>1</v>
      </c>
      <c r="M76" s="167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</row>
    <row r="77" spans="1:18">
      <c r="A77" s="8" t="s">
        <v>119</v>
      </c>
      <c r="B77" s="204">
        <f>'[2]14'!B79</f>
        <v>84</v>
      </c>
      <c r="C77" s="205">
        <f>'[2]14'!C79</f>
        <v>0</v>
      </c>
      <c r="D77" s="205">
        <f>'[2]14'!D79</f>
        <v>0</v>
      </c>
      <c r="E77" s="205">
        <f>'[2]14'!E79</f>
        <v>0</v>
      </c>
      <c r="F77" s="15">
        <f t="shared" si="16"/>
        <v>84</v>
      </c>
      <c r="G77" s="204">
        <f>'[2]14'!H79</f>
        <v>35</v>
      </c>
      <c r="H77" s="205">
        <f>'[2]14'!I79</f>
        <v>0</v>
      </c>
      <c r="I77" s="205">
        <f>'[2]14'!J79</f>
        <v>0</v>
      </c>
      <c r="J77" s="205">
        <f>'[2]14'!K79</f>
        <v>0</v>
      </c>
      <c r="K77" s="15">
        <f t="shared" si="13"/>
        <v>35</v>
      </c>
      <c r="L77" s="18">
        <f>frq!C77</f>
        <v>1</v>
      </c>
      <c r="M77" s="167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</row>
    <row r="78" spans="1:18">
      <c r="A78" s="8" t="s">
        <v>120</v>
      </c>
      <c r="B78" s="204">
        <f>'[2]14'!B80</f>
        <v>84</v>
      </c>
      <c r="C78" s="205">
        <f>'[2]14'!C80</f>
        <v>0</v>
      </c>
      <c r="D78" s="205">
        <f>'[2]14'!D80</f>
        <v>0</v>
      </c>
      <c r="E78" s="205">
        <f>'[2]14'!E80</f>
        <v>0</v>
      </c>
      <c r="F78" s="15">
        <f t="shared" si="16"/>
        <v>84</v>
      </c>
      <c r="G78" s="204">
        <f>'[2]14'!H80</f>
        <v>35</v>
      </c>
      <c r="H78" s="205">
        <f>'[2]14'!I80</f>
        <v>0</v>
      </c>
      <c r="I78" s="205">
        <f>'[2]14'!J80</f>
        <v>0</v>
      </c>
      <c r="J78" s="205">
        <f>'[2]14'!K80</f>
        <v>0</v>
      </c>
      <c r="K78" s="15">
        <f t="shared" si="13"/>
        <v>35</v>
      </c>
      <c r="L78" s="18">
        <f>frq!C78</f>
        <v>1</v>
      </c>
      <c r="M78" s="167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</row>
    <row r="79" spans="1:18">
      <c r="A79" s="8" t="s">
        <v>121</v>
      </c>
      <c r="B79" s="204">
        <f>'[2]14'!B81</f>
        <v>84</v>
      </c>
      <c r="C79" s="205">
        <f>'[2]14'!C81</f>
        <v>0</v>
      </c>
      <c r="D79" s="205">
        <f>'[2]14'!D81</f>
        <v>0</v>
      </c>
      <c r="E79" s="205">
        <f>'[2]14'!E81</f>
        <v>0</v>
      </c>
      <c r="F79" s="15">
        <f t="shared" si="16"/>
        <v>84</v>
      </c>
      <c r="G79" s="204">
        <f>'[2]14'!H81</f>
        <v>35</v>
      </c>
      <c r="H79" s="205">
        <f>'[2]14'!I81</f>
        <v>0</v>
      </c>
      <c r="I79" s="205">
        <f>'[2]14'!J81</f>
        <v>0</v>
      </c>
      <c r="J79" s="205">
        <f>'[2]14'!K81</f>
        <v>0</v>
      </c>
      <c r="K79" s="15">
        <f t="shared" si="13"/>
        <v>35</v>
      </c>
      <c r="L79" s="18">
        <f>frq!C79</f>
        <v>1</v>
      </c>
      <c r="M79" s="167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</row>
    <row r="80" spans="1:18">
      <c r="A80" s="8" t="s">
        <v>122</v>
      </c>
      <c r="B80" s="204">
        <f>'[2]14'!B82</f>
        <v>84</v>
      </c>
      <c r="C80" s="205">
        <f>'[2]14'!C82</f>
        <v>0</v>
      </c>
      <c r="D80" s="205">
        <f>'[2]14'!D82</f>
        <v>0</v>
      </c>
      <c r="E80" s="205">
        <f>'[2]14'!E82</f>
        <v>0</v>
      </c>
      <c r="F80" s="15">
        <f t="shared" si="16"/>
        <v>84</v>
      </c>
      <c r="G80" s="204">
        <f>'[2]14'!H82</f>
        <v>35</v>
      </c>
      <c r="H80" s="205">
        <f>'[2]14'!I82</f>
        <v>0</v>
      </c>
      <c r="I80" s="205">
        <f>'[2]14'!J82</f>
        <v>0</v>
      </c>
      <c r="J80" s="205">
        <f>'[2]14'!K82</f>
        <v>0</v>
      </c>
      <c r="K80" s="15">
        <f t="shared" si="13"/>
        <v>35</v>
      </c>
      <c r="L80" s="18">
        <f>frq!C80</f>
        <v>1</v>
      </c>
      <c r="M80" s="167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</row>
    <row r="81" spans="1:18">
      <c r="A81" s="8" t="s">
        <v>123</v>
      </c>
      <c r="B81" s="204">
        <f>'[2]14'!B83</f>
        <v>84</v>
      </c>
      <c r="C81" s="205">
        <f>'[2]14'!C83</f>
        <v>0</v>
      </c>
      <c r="D81" s="205">
        <f>'[2]14'!D83</f>
        <v>0</v>
      </c>
      <c r="E81" s="205">
        <f>'[2]14'!E83</f>
        <v>0</v>
      </c>
      <c r="F81" s="15">
        <f t="shared" si="16"/>
        <v>84</v>
      </c>
      <c r="G81" s="204">
        <f>'[2]14'!H83</f>
        <v>35</v>
      </c>
      <c r="H81" s="205">
        <f>'[2]14'!I83</f>
        <v>0</v>
      </c>
      <c r="I81" s="205">
        <f>'[2]14'!J83</f>
        <v>0</v>
      </c>
      <c r="J81" s="205">
        <f>'[2]14'!K83</f>
        <v>0</v>
      </c>
      <c r="K81" s="15">
        <f t="shared" si="13"/>
        <v>35</v>
      </c>
      <c r="L81" s="18">
        <f>frq!C81</f>
        <v>1</v>
      </c>
      <c r="M81" s="167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</row>
    <row r="82" spans="1:18">
      <c r="A82" s="8" t="s">
        <v>124</v>
      </c>
      <c r="B82" s="204">
        <f>'[2]14'!B84</f>
        <v>84</v>
      </c>
      <c r="C82" s="205">
        <f>'[2]14'!C84</f>
        <v>0</v>
      </c>
      <c r="D82" s="205">
        <f>'[2]14'!D84</f>
        <v>0</v>
      </c>
      <c r="E82" s="205">
        <f>'[2]14'!E84</f>
        <v>0</v>
      </c>
      <c r="F82" s="15">
        <f t="shared" si="16"/>
        <v>84</v>
      </c>
      <c r="G82" s="204">
        <f>'[2]14'!H84</f>
        <v>36</v>
      </c>
      <c r="H82" s="205">
        <f>'[2]14'!I84</f>
        <v>0</v>
      </c>
      <c r="I82" s="205">
        <f>'[2]14'!J84</f>
        <v>0</v>
      </c>
      <c r="J82" s="205">
        <f>'[2]14'!K84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204">
        <f>'[2]14'!B85</f>
        <v>84</v>
      </c>
      <c r="C83" s="205">
        <f>'[2]14'!C85</f>
        <v>0</v>
      </c>
      <c r="D83" s="205">
        <f>'[2]14'!D85</f>
        <v>0</v>
      </c>
      <c r="E83" s="205">
        <f>'[2]14'!E85</f>
        <v>0</v>
      </c>
      <c r="F83" s="15">
        <f t="shared" si="16"/>
        <v>84</v>
      </c>
      <c r="G83" s="204">
        <f>'[2]14'!H85</f>
        <v>36</v>
      </c>
      <c r="H83" s="205">
        <f>'[2]14'!I85</f>
        <v>0</v>
      </c>
      <c r="I83" s="205">
        <f>'[2]14'!J85</f>
        <v>0</v>
      </c>
      <c r="J83" s="205">
        <f>'[2]14'!K85</f>
        <v>0</v>
      </c>
      <c r="K83" s="15">
        <f t="shared" si="13"/>
        <v>36</v>
      </c>
      <c r="L83" s="18">
        <f>frq!C83</f>
        <v>1</v>
      </c>
      <c r="M83" s="167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204">
        <f>'[2]14'!B86</f>
        <v>84</v>
      </c>
      <c r="C84" s="205">
        <f>'[2]14'!C86</f>
        <v>0</v>
      </c>
      <c r="D84" s="205">
        <f>'[2]14'!D86</f>
        <v>0</v>
      </c>
      <c r="E84" s="205">
        <f>'[2]14'!E86</f>
        <v>0</v>
      </c>
      <c r="F84" s="15">
        <f t="shared" si="16"/>
        <v>84</v>
      </c>
      <c r="G84" s="204">
        <f>'[2]14'!H86</f>
        <v>36</v>
      </c>
      <c r="H84" s="205">
        <f>'[2]14'!I86</f>
        <v>0</v>
      </c>
      <c r="I84" s="205">
        <f>'[2]14'!J86</f>
        <v>0</v>
      </c>
      <c r="J84" s="205">
        <f>'[2]14'!K86</f>
        <v>0</v>
      </c>
      <c r="K84" s="15">
        <f t="shared" si="13"/>
        <v>36</v>
      </c>
      <c r="L84" s="18">
        <f>frq!C84</f>
        <v>1</v>
      </c>
      <c r="M84" s="167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204">
        <f>'[2]14'!B87</f>
        <v>84</v>
      </c>
      <c r="C85" s="205">
        <f>'[2]14'!C87</f>
        <v>0</v>
      </c>
      <c r="D85" s="205">
        <f>'[2]14'!D87</f>
        <v>0</v>
      </c>
      <c r="E85" s="205">
        <f>'[2]14'!E87</f>
        <v>0</v>
      </c>
      <c r="F85" s="15">
        <f t="shared" si="16"/>
        <v>84</v>
      </c>
      <c r="G85" s="204">
        <f>'[2]14'!H87</f>
        <v>36</v>
      </c>
      <c r="H85" s="205">
        <f>'[2]14'!I87</f>
        <v>0</v>
      </c>
      <c r="I85" s="205">
        <f>'[2]14'!J87</f>
        <v>0</v>
      </c>
      <c r="J85" s="205">
        <f>'[2]14'!K87</f>
        <v>0</v>
      </c>
      <c r="K85" s="15">
        <f t="shared" si="13"/>
        <v>36</v>
      </c>
      <c r="L85" s="18">
        <f>frq!C85</f>
        <v>1</v>
      </c>
      <c r="M85" s="167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204">
        <f>'[2]14'!B88</f>
        <v>84</v>
      </c>
      <c r="C86" s="205">
        <f>'[2]14'!C88</f>
        <v>0</v>
      </c>
      <c r="D86" s="205">
        <f>'[2]14'!D88</f>
        <v>0</v>
      </c>
      <c r="E86" s="205">
        <f>'[2]14'!E88</f>
        <v>0</v>
      </c>
      <c r="F86" s="15">
        <f t="shared" si="16"/>
        <v>84</v>
      </c>
      <c r="G86" s="204">
        <f>'[2]14'!H88</f>
        <v>36</v>
      </c>
      <c r="H86" s="205">
        <f>'[2]14'!I88</f>
        <v>0</v>
      </c>
      <c r="I86" s="205">
        <f>'[2]14'!J88</f>
        <v>0</v>
      </c>
      <c r="J86" s="205">
        <f>'[2]14'!K88</f>
        <v>0</v>
      </c>
      <c r="K86" s="15">
        <f t="shared" si="13"/>
        <v>36</v>
      </c>
      <c r="L86" s="18">
        <f>frq!C86</f>
        <v>1</v>
      </c>
      <c r="M86" s="167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204">
        <f>'[2]14'!B89</f>
        <v>84</v>
      </c>
      <c r="C87" s="205">
        <f>'[2]14'!C89</f>
        <v>0</v>
      </c>
      <c r="D87" s="205">
        <f>'[2]14'!D89</f>
        <v>0</v>
      </c>
      <c r="E87" s="205">
        <f>'[2]14'!E89</f>
        <v>0</v>
      </c>
      <c r="F87" s="15">
        <f t="shared" si="16"/>
        <v>84</v>
      </c>
      <c r="G87" s="204">
        <f>'[2]14'!H89</f>
        <v>37</v>
      </c>
      <c r="H87" s="205">
        <f>'[2]14'!I89</f>
        <v>0</v>
      </c>
      <c r="I87" s="205">
        <f>'[2]14'!J89</f>
        <v>0</v>
      </c>
      <c r="J87" s="205">
        <f>'[2]14'!K89</f>
        <v>0</v>
      </c>
      <c r="K87" s="15">
        <f t="shared" si="13"/>
        <v>37</v>
      </c>
      <c r="L87" s="18">
        <f>frq!C87</f>
        <v>1</v>
      </c>
      <c r="M87" s="167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204">
        <f>'[2]14'!B90</f>
        <v>84</v>
      </c>
      <c r="C88" s="205">
        <f>'[2]14'!C90</f>
        <v>0</v>
      </c>
      <c r="D88" s="205">
        <f>'[2]14'!D90</f>
        <v>0</v>
      </c>
      <c r="E88" s="205">
        <f>'[2]14'!E90</f>
        <v>0</v>
      </c>
      <c r="F88" s="15">
        <f t="shared" si="16"/>
        <v>84</v>
      </c>
      <c r="G88" s="204">
        <f>'[2]14'!H90</f>
        <v>37</v>
      </c>
      <c r="H88" s="205">
        <f>'[2]14'!I90</f>
        <v>0</v>
      </c>
      <c r="I88" s="205">
        <f>'[2]14'!J90</f>
        <v>0</v>
      </c>
      <c r="J88" s="205">
        <f>'[2]14'!K90</f>
        <v>0</v>
      </c>
      <c r="K88" s="15">
        <f t="shared" si="13"/>
        <v>37</v>
      </c>
      <c r="L88" s="18">
        <f>frq!C88</f>
        <v>1</v>
      </c>
      <c r="M88" s="167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204">
        <f>'[2]14'!B91</f>
        <v>84</v>
      </c>
      <c r="C89" s="205">
        <f>'[2]14'!C91</f>
        <v>0</v>
      </c>
      <c r="D89" s="205">
        <f>'[2]14'!D91</f>
        <v>0</v>
      </c>
      <c r="E89" s="205">
        <f>'[2]14'!E91</f>
        <v>0</v>
      </c>
      <c r="F89" s="15">
        <f t="shared" si="16"/>
        <v>84</v>
      </c>
      <c r="G89" s="204">
        <f>'[2]14'!H91</f>
        <v>37</v>
      </c>
      <c r="H89" s="205">
        <f>'[2]14'!I91</f>
        <v>0</v>
      </c>
      <c r="I89" s="205">
        <f>'[2]14'!J91</f>
        <v>0</v>
      </c>
      <c r="J89" s="205">
        <f>'[2]14'!K91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'[2]14'!B92</f>
        <v>84</v>
      </c>
      <c r="C90" s="205">
        <f>'[2]14'!C92</f>
        <v>0</v>
      </c>
      <c r="D90" s="205">
        <f>'[2]14'!D92</f>
        <v>0</v>
      </c>
      <c r="E90" s="205">
        <f>'[2]14'!E92</f>
        <v>0</v>
      </c>
      <c r="F90" s="15">
        <f t="shared" si="16"/>
        <v>84</v>
      </c>
      <c r="G90" s="204">
        <f>'[2]14'!H92</f>
        <v>37</v>
      </c>
      <c r="H90" s="205">
        <f>'[2]14'!I92</f>
        <v>0</v>
      </c>
      <c r="I90" s="205">
        <f>'[2]14'!J92</f>
        <v>0</v>
      </c>
      <c r="J90" s="205">
        <f>'[2]14'!K92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'[2]14'!B93</f>
        <v>84</v>
      </c>
      <c r="C91" s="205">
        <f>'[2]14'!C93</f>
        <v>0</v>
      </c>
      <c r="D91" s="205">
        <f>'[2]14'!D93</f>
        <v>0</v>
      </c>
      <c r="E91" s="205">
        <f>'[2]14'!E93</f>
        <v>0</v>
      </c>
      <c r="F91" s="15">
        <f t="shared" si="16"/>
        <v>84</v>
      </c>
      <c r="G91" s="204">
        <f>'[2]14'!H93</f>
        <v>38</v>
      </c>
      <c r="H91" s="205">
        <f>'[2]14'!I93</f>
        <v>0</v>
      </c>
      <c r="I91" s="205">
        <f>'[2]14'!J93</f>
        <v>0</v>
      </c>
      <c r="J91" s="205">
        <f>'[2]14'!K93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'[2]14'!B94</f>
        <v>84</v>
      </c>
      <c r="C92" s="205">
        <f>'[2]14'!C94</f>
        <v>0</v>
      </c>
      <c r="D92" s="205">
        <f>'[2]14'!D94</f>
        <v>0</v>
      </c>
      <c r="E92" s="205">
        <f>'[2]14'!E94</f>
        <v>0</v>
      </c>
      <c r="F92" s="15">
        <f t="shared" si="16"/>
        <v>84</v>
      </c>
      <c r="G92" s="204">
        <f>'[2]14'!H94</f>
        <v>38</v>
      </c>
      <c r="H92" s="205">
        <f>'[2]14'!I94</f>
        <v>0</v>
      </c>
      <c r="I92" s="205">
        <f>'[2]14'!J94</f>
        <v>0</v>
      </c>
      <c r="J92" s="205">
        <f>'[2]14'!K94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'[2]14'!B95</f>
        <v>84</v>
      </c>
      <c r="C93" s="205">
        <f>'[2]14'!C95</f>
        <v>0</v>
      </c>
      <c r="D93" s="205">
        <f>'[2]14'!D95</f>
        <v>0</v>
      </c>
      <c r="E93" s="205">
        <f>'[2]14'!E95</f>
        <v>0</v>
      </c>
      <c r="F93" s="15">
        <f t="shared" si="16"/>
        <v>84</v>
      </c>
      <c r="G93" s="204">
        <f>'[2]14'!H95</f>
        <v>38</v>
      </c>
      <c r="H93" s="205">
        <f>'[2]14'!I95</f>
        <v>0</v>
      </c>
      <c r="I93" s="205">
        <f>'[2]14'!J95</f>
        <v>0</v>
      </c>
      <c r="J93" s="205">
        <f>'[2]14'!K95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'[2]14'!B96</f>
        <v>84</v>
      </c>
      <c r="C94" s="205">
        <f>'[2]14'!C96</f>
        <v>0</v>
      </c>
      <c r="D94" s="205">
        <f>'[2]14'!D96</f>
        <v>0</v>
      </c>
      <c r="E94" s="205">
        <f>'[2]14'!E96</f>
        <v>0</v>
      </c>
      <c r="F94" s="15">
        <f t="shared" si="16"/>
        <v>84</v>
      </c>
      <c r="G94" s="204">
        <f>'[2]14'!H96</f>
        <v>38</v>
      </c>
      <c r="H94" s="205">
        <f>'[2]14'!I96</f>
        <v>0</v>
      </c>
      <c r="I94" s="205">
        <f>'[2]14'!J96</f>
        <v>0</v>
      </c>
      <c r="J94" s="205">
        <f>'[2]14'!K96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'[2]14'!B97</f>
        <v>84</v>
      </c>
      <c r="C95" s="205">
        <f>'[2]14'!C97</f>
        <v>0</v>
      </c>
      <c r="D95" s="205">
        <f>'[2]14'!D97</f>
        <v>0</v>
      </c>
      <c r="E95" s="205">
        <f>'[2]14'!E97</f>
        <v>0</v>
      </c>
      <c r="F95" s="15">
        <f t="shared" si="16"/>
        <v>84</v>
      </c>
      <c r="G95" s="204">
        <f>'[2]14'!H97</f>
        <v>38</v>
      </c>
      <c r="H95" s="205">
        <f>'[2]14'!I97</f>
        <v>0</v>
      </c>
      <c r="I95" s="205">
        <f>'[2]14'!J97</f>
        <v>0</v>
      </c>
      <c r="J95" s="205">
        <f>'[2]14'!K97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'[2]14'!B98</f>
        <v>84</v>
      </c>
      <c r="C96" s="205">
        <f>'[2]14'!C98</f>
        <v>0</v>
      </c>
      <c r="D96" s="205">
        <f>'[2]14'!D98</f>
        <v>0</v>
      </c>
      <c r="E96" s="205">
        <f>'[2]14'!E98</f>
        <v>0</v>
      </c>
      <c r="F96" s="15">
        <f t="shared" si="16"/>
        <v>84</v>
      </c>
      <c r="G96" s="204">
        <f>'[2]14'!H98</f>
        <v>38</v>
      </c>
      <c r="H96" s="205">
        <f>'[2]14'!I98</f>
        <v>0</v>
      </c>
      <c r="I96" s="205">
        <f>'[2]14'!J98</f>
        <v>0</v>
      </c>
      <c r="J96" s="205">
        <f>'[2]14'!K98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'[2]14'!B99</f>
        <v>84</v>
      </c>
      <c r="C97" s="205">
        <f>'[2]14'!C99</f>
        <v>0</v>
      </c>
      <c r="D97" s="205">
        <f>'[2]14'!D99</f>
        <v>0</v>
      </c>
      <c r="E97" s="205">
        <f>'[2]14'!E99</f>
        <v>0</v>
      </c>
      <c r="F97" s="15">
        <f t="shared" si="16"/>
        <v>84</v>
      </c>
      <c r="G97" s="204">
        <f>'[2]14'!H99</f>
        <v>38</v>
      </c>
      <c r="H97" s="205">
        <f>'[2]14'!I99</f>
        <v>0</v>
      </c>
      <c r="I97" s="205">
        <f>'[2]14'!J99</f>
        <v>0</v>
      </c>
      <c r="J97" s="205">
        <f>'[2]14'!K99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'[2]14'!B100</f>
        <v>84</v>
      </c>
      <c r="C98" s="205">
        <f>'[2]14'!C100</f>
        <v>0</v>
      </c>
      <c r="D98" s="205">
        <f>'[2]14'!D100</f>
        <v>0</v>
      </c>
      <c r="E98" s="205">
        <f>'[2]14'!E100</f>
        <v>0</v>
      </c>
      <c r="F98" s="15">
        <f t="shared" si="16"/>
        <v>84</v>
      </c>
      <c r="G98" s="204">
        <f>'[2]14'!H100</f>
        <v>38</v>
      </c>
      <c r="H98" s="205">
        <f>'[2]14'!I100</f>
        <v>0</v>
      </c>
      <c r="I98" s="205">
        <f>'[2]14'!J100</f>
        <v>0</v>
      </c>
      <c r="J98" s="205">
        <f>'[2]14'!K100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0.88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0.88</v>
      </c>
      <c r="L99" s="171">
        <f t="shared" si="17"/>
        <v>2.4E-2</v>
      </c>
      <c r="M99" s="171">
        <f t="shared" si="17"/>
        <v>0.86769999999999992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0.86769999999999992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44999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'[3]14'!B5</f>
        <v>0</v>
      </c>
      <c r="C3" s="16">
        <f>'[3]14'!C5</f>
        <v>220</v>
      </c>
      <c r="D3" s="16">
        <f>'[3]14'!D5</f>
        <v>0</v>
      </c>
      <c r="E3" s="16">
        <f>'[3]14'!E5</f>
        <v>0</v>
      </c>
      <c r="F3" s="16">
        <f>'[3]14'!F5</f>
        <v>0</v>
      </c>
      <c r="G3" s="16">
        <f>'[3]14'!G5</f>
        <v>660</v>
      </c>
      <c r="H3" s="17">
        <f>SUM(B3:G3)</f>
        <v>880</v>
      </c>
      <c r="I3" s="15">
        <f>'[3]14'!J5</f>
        <v>0</v>
      </c>
      <c r="J3" s="16">
        <f>'[3]14'!K5</f>
        <v>0.09</v>
      </c>
      <c r="K3" s="16">
        <f>'[3]14'!L5</f>
        <v>0</v>
      </c>
      <c r="L3" s="16">
        <f>'[3]14'!M5</f>
        <v>0</v>
      </c>
      <c r="M3" s="16">
        <f>'[3]14'!N5</f>
        <v>0</v>
      </c>
      <c r="N3" s="16">
        <f>'[3]14'!O5</f>
        <v>0</v>
      </c>
      <c r="O3" s="17">
        <f>SUM(I3:N3)</f>
        <v>0.09</v>
      </c>
      <c r="P3" s="18">
        <f>frq!C3</f>
        <v>1</v>
      </c>
      <c r="Q3" s="15">
        <f t="shared" ref="Q3:V18" si="0">IF($P3=1,I3,IF(AND($P3=0.985,I3&gt;0.985*B3),B3*0.985,IF(AND($P3=0.965,I3&gt;0.965*B3),0.965*B3,I3)))</f>
        <v>0</v>
      </c>
      <c r="R3" s="16">
        <f t="shared" si="0"/>
        <v>0.09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0.09</v>
      </c>
      <c r="X3" s="8">
        <f>AW3</f>
        <v>0</v>
      </c>
      <c r="Y3" s="8">
        <f t="shared" ref="Y3:AD3" si="1">AX3</f>
        <v>0.01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</v>
      </c>
      <c r="AF3" s="8">
        <f t="shared" ref="AF3:AK3" si="2">BE3</f>
        <v>0.01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0</v>
      </c>
      <c r="AM3" s="8">
        <f t="shared" si="3"/>
        <v>7.0000000000000007E-2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7.0000000000000007E-2</v>
      </c>
      <c r="AT3" s="8">
        <v>0</v>
      </c>
      <c r="AU3" s="8">
        <v>0</v>
      </c>
      <c r="AW3" s="208">
        <v>0</v>
      </c>
      <c r="AX3" s="208">
        <v>0.01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0.01</v>
      </c>
      <c r="BD3" s="208">
        <v>0</v>
      </c>
      <c r="BE3" s="208">
        <v>0.01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'[3]14'!B6</f>
        <v>0</v>
      </c>
      <c r="C4" s="16">
        <f>'[3]14'!C6</f>
        <v>220</v>
      </c>
      <c r="D4" s="16">
        <f>'[3]14'!D6</f>
        <v>0</v>
      </c>
      <c r="E4" s="16">
        <f>'[3]14'!E6</f>
        <v>0</v>
      </c>
      <c r="F4" s="16">
        <f>'[3]14'!F6</f>
        <v>0</v>
      </c>
      <c r="G4" s="16">
        <f>'[3]14'!G6</f>
        <v>660</v>
      </c>
      <c r="H4" s="17">
        <f>SUM(B4:G4)</f>
        <v>880</v>
      </c>
      <c r="I4" s="15">
        <f>'[3]14'!J6</f>
        <v>0</v>
      </c>
      <c r="J4" s="16">
        <f>'[3]14'!K6</f>
        <v>0.09</v>
      </c>
      <c r="K4" s="16">
        <f>'[3]14'!L6</f>
        <v>0</v>
      </c>
      <c r="L4" s="16">
        <f>'[3]14'!M6</f>
        <v>0</v>
      </c>
      <c r="M4" s="16">
        <f>'[3]14'!N6</f>
        <v>0</v>
      </c>
      <c r="N4" s="16">
        <f>'[3]14'!O6</f>
        <v>0</v>
      </c>
      <c r="O4" s="17">
        <f>SUM(I4:N4)</f>
        <v>0.09</v>
      </c>
      <c r="P4" s="18">
        <f>frq!C4</f>
        <v>1</v>
      </c>
      <c r="Q4" s="15">
        <f>IF($P4=1,I4,IF(AND($P4=0.985,I4&gt;0.985*B4),B4*0.985,IF(AND($P4=0.965,I4&gt;0.965*B4),0.965*B4,I4)))</f>
        <v>0</v>
      </c>
      <c r="R4" s="16">
        <f>IF($P4=1,J4,IF(AND($P4=0.985,J4&gt;0.985*C4),C4*0.985,IF(AND($P4=0.965,J4&gt;0.965*C4),0.965*C4,J4)))</f>
        <v>0.09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0.09</v>
      </c>
      <c r="X4" s="8">
        <f t="shared" ref="X4:X67" si="4">AW4</f>
        <v>0</v>
      </c>
      <c r="Y4" s="8">
        <f t="shared" ref="Y4:Y67" si="5">AX4</f>
        <v>0.01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</v>
      </c>
      <c r="AF4" s="8">
        <f t="shared" ref="AF4:AF67" si="12">BE4</f>
        <v>0.01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0</v>
      </c>
      <c r="AM4" s="8">
        <f t="shared" si="3"/>
        <v>7.0000000000000007E-2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7.0000000000000007E-2</v>
      </c>
      <c r="AT4" s="8">
        <v>0</v>
      </c>
      <c r="AU4" s="8">
        <v>0</v>
      </c>
      <c r="AW4" s="208">
        <v>0</v>
      </c>
      <c r="AX4" s="208">
        <v>0.01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0.01</v>
      </c>
      <c r="BD4" s="208">
        <v>0</v>
      </c>
      <c r="BE4" s="208">
        <v>0.01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'[3]14'!B7</f>
        <v>0</v>
      </c>
      <c r="C5" s="16">
        <f>'[3]14'!C7</f>
        <v>220</v>
      </c>
      <c r="D5" s="16">
        <f>'[3]14'!D7</f>
        <v>0</v>
      </c>
      <c r="E5" s="16">
        <f>'[3]14'!E7</f>
        <v>0</v>
      </c>
      <c r="F5" s="16">
        <f>'[3]14'!F7</f>
        <v>0</v>
      </c>
      <c r="G5" s="16">
        <f>'[3]14'!G7</f>
        <v>660</v>
      </c>
      <c r="H5" s="17">
        <f t="shared" ref="H5:H68" si="27">SUM(B5:G5)</f>
        <v>880</v>
      </c>
      <c r="I5" s="15">
        <f>'[3]14'!J7</f>
        <v>0</v>
      </c>
      <c r="J5" s="16">
        <f>'[3]14'!K7</f>
        <v>0.09</v>
      </c>
      <c r="K5" s="16">
        <f>'[3]14'!L7</f>
        <v>0</v>
      </c>
      <c r="L5" s="16">
        <f>'[3]14'!M7</f>
        <v>0</v>
      </c>
      <c r="M5" s="16">
        <f>'[3]14'!N7</f>
        <v>0</v>
      </c>
      <c r="N5" s="16">
        <f>'[3]14'!O7</f>
        <v>0</v>
      </c>
      <c r="O5" s="17">
        <f t="shared" ref="O5:O68" si="28">SUM(I5:N5)</f>
        <v>0.09</v>
      </c>
      <c r="P5" s="18">
        <f>frq!C5</f>
        <v>1</v>
      </c>
      <c r="Q5" s="15">
        <f t="shared" ref="Q5:V56" si="29">IF($P5=1,I5,IF(AND($P5=0.985,I5&gt;0.985*B5),B5*0.985,IF(AND($P5=0.965,I5&gt;0.965*B5),0.965*B5,I5)))</f>
        <v>0</v>
      </c>
      <c r="R5" s="16">
        <f t="shared" si="29"/>
        <v>0.09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0.09</v>
      </c>
      <c r="X5" s="8">
        <f t="shared" si="4"/>
        <v>0</v>
      </c>
      <c r="Y5" s="8">
        <f t="shared" si="5"/>
        <v>0.01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</v>
      </c>
      <c r="AF5" s="8">
        <f t="shared" si="12"/>
        <v>0.01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0</v>
      </c>
      <c r="AM5" s="8">
        <f t="shared" si="3"/>
        <v>7.0000000000000007E-2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7.0000000000000007E-2</v>
      </c>
      <c r="AT5" s="8">
        <v>0</v>
      </c>
      <c r="AU5" s="8">
        <v>0</v>
      </c>
      <c r="AW5" s="208">
        <v>0</v>
      </c>
      <c r="AX5" s="208">
        <v>0.01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0.01</v>
      </c>
      <c r="BD5" s="208">
        <v>0</v>
      </c>
      <c r="BE5" s="208">
        <v>0.01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'[3]14'!B8</f>
        <v>0</v>
      </c>
      <c r="C6" s="16">
        <f>'[3]14'!C8</f>
        <v>220</v>
      </c>
      <c r="D6" s="16">
        <f>'[3]14'!D8</f>
        <v>0</v>
      </c>
      <c r="E6" s="16">
        <f>'[3]14'!E8</f>
        <v>0</v>
      </c>
      <c r="F6" s="16">
        <f>'[3]14'!F8</f>
        <v>0</v>
      </c>
      <c r="G6" s="16">
        <f>'[3]14'!G8</f>
        <v>660</v>
      </c>
      <c r="H6" s="17">
        <f t="shared" si="27"/>
        <v>880</v>
      </c>
      <c r="I6" s="15">
        <f>'[3]14'!J8</f>
        <v>0</v>
      </c>
      <c r="J6" s="16">
        <f>'[3]14'!K8</f>
        <v>0.09</v>
      </c>
      <c r="K6" s="16">
        <f>'[3]14'!L8</f>
        <v>0</v>
      </c>
      <c r="L6" s="16">
        <f>'[3]14'!M8</f>
        <v>0</v>
      </c>
      <c r="M6" s="16">
        <f>'[3]14'!N8</f>
        <v>0</v>
      </c>
      <c r="N6" s="16">
        <f>'[3]14'!O8</f>
        <v>0</v>
      </c>
      <c r="O6" s="17">
        <f t="shared" si="28"/>
        <v>0.09</v>
      </c>
      <c r="P6" s="18">
        <f>frq!C6</f>
        <v>1</v>
      </c>
      <c r="Q6" s="15">
        <f t="shared" si="29"/>
        <v>0</v>
      </c>
      <c r="R6" s="16">
        <f t="shared" si="29"/>
        <v>0.09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0.09</v>
      </c>
      <c r="X6" s="8">
        <f t="shared" si="4"/>
        <v>0</v>
      </c>
      <c r="Y6" s="8">
        <f t="shared" si="5"/>
        <v>0.01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</v>
      </c>
      <c r="AF6" s="8">
        <f t="shared" si="12"/>
        <v>0.01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0</v>
      </c>
      <c r="AM6" s="8">
        <f t="shared" si="3"/>
        <v>7.0000000000000007E-2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7.0000000000000007E-2</v>
      </c>
      <c r="AT6" s="8">
        <v>0</v>
      </c>
      <c r="AU6" s="8">
        <v>0</v>
      </c>
      <c r="AW6" s="208">
        <v>0</v>
      </c>
      <c r="AX6" s="208">
        <v>0.01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0.01</v>
      </c>
      <c r="BD6" s="208">
        <v>0</v>
      </c>
      <c r="BE6" s="208">
        <v>0.01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'[3]14'!B9</f>
        <v>0</v>
      </c>
      <c r="C7" s="16">
        <f>'[3]14'!C9</f>
        <v>220</v>
      </c>
      <c r="D7" s="16">
        <f>'[3]14'!D9</f>
        <v>0</v>
      </c>
      <c r="E7" s="16">
        <f>'[3]14'!E9</f>
        <v>0</v>
      </c>
      <c r="F7" s="16">
        <f>'[3]14'!F9</f>
        <v>0</v>
      </c>
      <c r="G7" s="16">
        <f>'[3]14'!G9</f>
        <v>660</v>
      </c>
      <c r="H7" s="17">
        <f t="shared" si="27"/>
        <v>880</v>
      </c>
      <c r="I7" s="15">
        <f>'[3]14'!J9</f>
        <v>0</v>
      </c>
      <c r="J7" s="16">
        <f>'[3]14'!K9</f>
        <v>0.09</v>
      </c>
      <c r="K7" s="16">
        <f>'[3]14'!L9</f>
        <v>0</v>
      </c>
      <c r="L7" s="16">
        <f>'[3]14'!M9</f>
        <v>0</v>
      </c>
      <c r="M7" s="16">
        <f>'[3]14'!N9</f>
        <v>0</v>
      </c>
      <c r="N7" s="16">
        <f>'[3]14'!O9</f>
        <v>0</v>
      </c>
      <c r="O7" s="17">
        <f t="shared" si="28"/>
        <v>0.09</v>
      </c>
      <c r="P7" s="18">
        <f>frq!C7</f>
        <v>1</v>
      </c>
      <c r="Q7" s="15">
        <f t="shared" si="29"/>
        <v>0</v>
      </c>
      <c r="R7" s="16">
        <f t="shared" si="29"/>
        <v>0.09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0.09</v>
      </c>
      <c r="X7" s="8">
        <f t="shared" si="4"/>
        <v>0</v>
      </c>
      <c r="Y7" s="8">
        <f t="shared" si="5"/>
        <v>0.01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</v>
      </c>
      <c r="AF7" s="8">
        <f t="shared" si="12"/>
        <v>0.01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0</v>
      </c>
      <c r="AM7" s="8">
        <f t="shared" si="3"/>
        <v>7.0000000000000007E-2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7.0000000000000007E-2</v>
      </c>
      <c r="AT7" s="8">
        <v>0</v>
      </c>
      <c r="AU7" s="8">
        <v>0</v>
      </c>
      <c r="AW7" s="208">
        <v>0</v>
      </c>
      <c r="AX7" s="208">
        <v>0.01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0.01</v>
      </c>
      <c r="BD7" s="208">
        <v>0</v>
      </c>
      <c r="BE7" s="208">
        <v>0.01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'[3]14'!B10</f>
        <v>0</v>
      </c>
      <c r="C8" s="16">
        <f>'[3]14'!C10</f>
        <v>220</v>
      </c>
      <c r="D8" s="16">
        <f>'[3]14'!D10</f>
        <v>0</v>
      </c>
      <c r="E8" s="16">
        <f>'[3]14'!E10</f>
        <v>0</v>
      </c>
      <c r="F8" s="16">
        <f>'[3]14'!F10</f>
        <v>0</v>
      </c>
      <c r="G8" s="16">
        <f>'[3]14'!G10</f>
        <v>660</v>
      </c>
      <c r="H8" s="17">
        <f t="shared" si="27"/>
        <v>880</v>
      </c>
      <c r="I8" s="15">
        <f>'[3]14'!J10</f>
        <v>0</v>
      </c>
      <c r="J8" s="16">
        <f>'[3]14'!K10</f>
        <v>0.09</v>
      </c>
      <c r="K8" s="16">
        <f>'[3]14'!L10</f>
        <v>0</v>
      </c>
      <c r="L8" s="16">
        <f>'[3]14'!M10</f>
        <v>0</v>
      </c>
      <c r="M8" s="16">
        <f>'[3]14'!N10</f>
        <v>0</v>
      </c>
      <c r="N8" s="16">
        <f>'[3]14'!O10</f>
        <v>0</v>
      </c>
      <c r="O8" s="17">
        <f t="shared" si="28"/>
        <v>0.09</v>
      </c>
      <c r="P8" s="18">
        <f>frq!C8</f>
        <v>1</v>
      </c>
      <c r="Q8" s="15">
        <f t="shared" si="29"/>
        <v>0</v>
      </c>
      <c r="R8" s="16">
        <f t="shared" si="29"/>
        <v>0.09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0.09</v>
      </c>
      <c r="X8" s="8">
        <f t="shared" si="4"/>
        <v>0</v>
      </c>
      <c r="Y8" s="8">
        <f t="shared" si="5"/>
        <v>0.01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</v>
      </c>
      <c r="AF8" s="8">
        <f t="shared" si="12"/>
        <v>0.01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0</v>
      </c>
      <c r="AM8" s="8">
        <f t="shared" si="3"/>
        <v>7.0000000000000007E-2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7.0000000000000007E-2</v>
      </c>
      <c r="AT8" s="8">
        <v>0</v>
      </c>
      <c r="AU8" s="8">
        <v>0</v>
      </c>
      <c r="AW8" s="208">
        <v>0</v>
      </c>
      <c r="AX8" s="208">
        <v>0.01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0.01</v>
      </c>
      <c r="BD8" s="208">
        <v>0</v>
      </c>
      <c r="BE8" s="208">
        <v>0.01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'[3]14'!B11</f>
        <v>0</v>
      </c>
      <c r="C9" s="16">
        <f>'[3]14'!C11</f>
        <v>220</v>
      </c>
      <c r="D9" s="16">
        <f>'[3]14'!D11</f>
        <v>0</v>
      </c>
      <c r="E9" s="16">
        <f>'[3]14'!E11</f>
        <v>0</v>
      </c>
      <c r="F9" s="16">
        <f>'[3]14'!F11</f>
        <v>0</v>
      </c>
      <c r="G9" s="16">
        <f>'[3]14'!G11</f>
        <v>660</v>
      </c>
      <c r="H9" s="17">
        <f t="shared" si="27"/>
        <v>880</v>
      </c>
      <c r="I9" s="15">
        <f>'[3]14'!J11</f>
        <v>0</v>
      </c>
      <c r="J9" s="16">
        <f>'[3]14'!K11</f>
        <v>0.09</v>
      </c>
      <c r="K9" s="16">
        <f>'[3]14'!L11</f>
        <v>0</v>
      </c>
      <c r="L9" s="16">
        <f>'[3]14'!M11</f>
        <v>0</v>
      </c>
      <c r="M9" s="16">
        <f>'[3]14'!N11</f>
        <v>0</v>
      </c>
      <c r="N9" s="16">
        <f>'[3]14'!O11</f>
        <v>0</v>
      </c>
      <c r="O9" s="17">
        <f t="shared" si="28"/>
        <v>0.09</v>
      </c>
      <c r="P9" s="18">
        <f>frq!C9</f>
        <v>1</v>
      </c>
      <c r="Q9" s="15">
        <f t="shared" si="29"/>
        <v>0</v>
      </c>
      <c r="R9" s="16">
        <f t="shared" si="29"/>
        <v>0.09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0.09</v>
      </c>
      <c r="X9" s="8">
        <f t="shared" si="4"/>
        <v>0</v>
      </c>
      <c r="Y9" s="8">
        <f t="shared" si="5"/>
        <v>0.01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</v>
      </c>
      <c r="AF9" s="8">
        <f t="shared" si="12"/>
        <v>0.01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0</v>
      </c>
      <c r="AM9" s="8">
        <f t="shared" si="3"/>
        <v>7.0000000000000007E-2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7.0000000000000007E-2</v>
      </c>
      <c r="AT9" s="8">
        <v>0</v>
      </c>
      <c r="AU9" s="8">
        <v>0</v>
      </c>
      <c r="AW9" s="208">
        <v>0</v>
      </c>
      <c r="AX9" s="208">
        <v>0.01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0.01</v>
      </c>
      <c r="BD9" s="208">
        <v>0</v>
      </c>
      <c r="BE9" s="208">
        <v>0.01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'[3]14'!B12</f>
        <v>0</v>
      </c>
      <c r="C10" s="16">
        <f>'[3]14'!C12</f>
        <v>220</v>
      </c>
      <c r="D10" s="16">
        <f>'[3]14'!D12</f>
        <v>0</v>
      </c>
      <c r="E10" s="16">
        <f>'[3]14'!E12</f>
        <v>0</v>
      </c>
      <c r="F10" s="16">
        <f>'[3]14'!F12</f>
        <v>0</v>
      </c>
      <c r="G10" s="16">
        <f>'[3]14'!G12</f>
        <v>660</v>
      </c>
      <c r="H10" s="17">
        <f t="shared" si="27"/>
        <v>880</v>
      </c>
      <c r="I10" s="15">
        <f>'[3]14'!J12</f>
        <v>0</v>
      </c>
      <c r="J10" s="16">
        <f>'[3]14'!K12</f>
        <v>0.09</v>
      </c>
      <c r="K10" s="16">
        <f>'[3]14'!L12</f>
        <v>0</v>
      </c>
      <c r="L10" s="16">
        <f>'[3]14'!M12</f>
        <v>0</v>
      </c>
      <c r="M10" s="16">
        <f>'[3]14'!N12</f>
        <v>0</v>
      </c>
      <c r="N10" s="16">
        <f>'[3]14'!O12</f>
        <v>0</v>
      </c>
      <c r="O10" s="17">
        <f t="shared" si="28"/>
        <v>0.09</v>
      </c>
      <c r="P10" s="18">
        <f>frq!C10</f>
        <v>1</v>
      </c>
      <c r="Q10" s="15">
        <f t="shared" si="29"/>
        <v>0</v>
      </c>
      <c r="R10" s="16">
        <f t="shared" si="29"/>
        <v>0.09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0.09</v>
      </c>
      <c r="X10" s="8">
        <f t="shared" si="4"/>
        <v>0</v>
      </c>
      <c r="Y10" s="8">
        <f t="shared" si="5"/>
        <v>0.01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</v>
      </c>
      <c r="AF10" s="8">
        <f t="shared" si="12"/>
        <v>0.01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0</v>
      </c>
      <c r="AM10" s="8">
        <f t="shared" si="3"/>
        <v>7.0000000000000007E-2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7.0000000000000007E-2</v>
      </c>
      <c r="AT10" s="8">
        <v>0</v>
      </c>
      <c r="AU10" s="8">
        <v>0</v>
      </c>
      <c r="AW10" s="208">
        <v>0</v>
      </c>
      <c r="AX10" s="208">
        <v>0.01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0.01</v>
      </c>
      <c r="BD10" s="208">
        <v>0</v>
      </c>
      <c r="BE10" s="208">
        <v>0.01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'[3]14'!B13</f>
        <v>0</v>
      </c>
      <c r="C11" s="16">
        <f>'[3]14'!C13</f>
        <v>220</v>
      </c>
      <c r="D11" s="16">
        <f>'[3]14'!D13</f>
        <v>0</v>
      </c>
      <c r="E11" s="16">
        <f>'[3]14'!E13</f>
        <v>0</v>
      </c>
      <c r="F11" s="16">
        <f>'[3]14'!F13</f>
        <v>0</v>
      </c>
      <c r="G11" s="16">
        <f>'[3]14'!G13</f>
        <v>660</v>
      </c>
      <c r="H11" s="17">
        <f t="shared" si="27"/>
        <v>880</v>
      </c>
      <c r="I11" s="15">
        <f>'[3]14'!J13</f>
        <v>0</v>
      </c>
      <c r="J11" s="16">
        <f>'[3]14'!K13</f>
        <v>0.09</v>
      </c>
      <c r="K11" s="16">
        <f>'[3]14'!L13</f>
        <v>0</v>
      </c>
      <c r="L11" s="16">
        <f>'[3]14'!M13</f>
        <v>0</v>
      </c>
      <c r="M11" s="16">
        <f>'[3]14'!N13</f>
        <v>0</v>
      </c>
      <c r="N11" s="16">
        <f>'[3]14'!O13</f>
        <v>0</v>
      </c>
      <c r="O11" s="17">
        <f t="shared" si="28"/>
        <v>0.09</v>
      </c>
      <c r="P11" s="18">
        <f>frq!C11</f>
        <v>1</v>
      </c>
      <c r="Q11" s="15">
        <f t="shared" si="29"/>
        <v>0</v>
      </c>
      <c r="R11" s="16">
        <f t="shared" si="29"/>
        <v>0.09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0.09</v>
      </c>
      <c r="X11" s="8">
        <f t="shared" si="4"/>
        <v>0</v>
      </c>
      <c r="Y11" s="8">
        <f t="shared" si="5"/>
        <v>0.01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</v>
      </c>
      <c r="AF11" s="8">
        <f t="shared" si="12"/>
        <v>0.01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0</v>
      </c>
      <c r="AM11" s="8">
        <f t="shared" si="3"/>
        <v>7.0000000000000007E-2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7.0000000000000007E-2</v>
      </c>
      <c r="AT11" s="8">
        <v>0</v>
      </c>
      <c r="AU11" s="8">
        <v>0</v>
      </c>
      <c r="AW11" s="208">
        <v>0</v>
      </c>
      <c r="AX11" s="208">
        <v>0.01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0.01</v>
      </c>
      <c r="BD11" s="208">
        <v>0</v>
      </c>
      <c r="BE11" s="208">
        <v>0.01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'[3]14'!B14</f>
        <v>0</v>
      </c>
      <c r="C12" s="16">
        <f>'[3]14'!C14</f>
        <v>220</v>
      </c>
      <c r="D12" s="16">
        <f>'[3]14'!D14</f>
        <v>0</v>
      </c>
      <c r="E12" s="16">
        <f>'[3]14'!E14</f>
        <v>0</v>
      </c>
      <c r="F12" s="16">
        <f>'[3]14'!F14</f>
        <v>0</v>
      </c>
      <c r="G12" s="16">
        <f>'[3]14'!G14</f>
        <v>660</v>
      </c>
      <c r="H12" s="17">
        <f t="shared" si="27"/>
        <v>880</v>
      </c>
      <c r="I12" s="15">
        <f>'[3]14'!J14</f>
        <v>0</v>
      </c>
      <c r="J12" s="16">
        <f>'[3]14'!K14</f>
        <v>0.09</v>
      </c>
      <c r="K12" s="16">
        <f>'[3]14'!L14</f>
        <v>0</v>
      </c>
      <c r="L12" s="16">
        <f>'[3]14'!M14</f>
        <v>0</v>
      </c>
      <c r="M12" s="16">
        <f>'[3]14'!N14</f>
        <v>0</v>
      </c>
      <c r="N12" s="16">
        <f>'[3]14'!O14</f>
        <v>0</v>
      </c>
      <c r="O12" s="17">
        <f t="shared" si="28"/>
        <v>0.09</v>
      </c>
      <c r="P12" s="18">
        <f>frq!C12</f>
        <v>1</v>
      </c>
      <c r="Q12" s="15">
        <f t="shared" si="29"/>
        <v>0</v>
      </c>
      <c r="R12" s="16">
        <f t="shared" si="29"/>
        <v>0.09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0.09</v>
      </c>
      <c r="X12" s="8">
        <f t="shared" si="4"/>
        <v>0</v>
      </c>
      <c r="Y12" s="8">
        <f t="shared" si="5"/>
        <v>0.01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</v>
      </c>
      <c r="AF12" s="8">
        <f t="shared" si="12"/>
        <v>0.01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0</v>
      </c>
      <c r="AM12" s="8">
        <f t="shared" si="3"/>
        <v>7.0000000000000007E-2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7.0000000000000007E-2</v>
      </c>
      <c r="AT12" s="8">
        <v>0</v>
      </c>
      <c r="AU12" s="8">
        <v>0</v>
      </c>
      <c r="AW12" s="208">
        <v>0</v>
      </c>
      <c r="AX12" s="208">
        <v>0.01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0.01</v>
      </c>
      <c r="BD12" s="208">
        <v>0</v>
      </c>
      <c r="BE12" s="208">
        <v>0.01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'[3]14'!B15</f>
        <v>0</v>
      </c>
      <c r="C13" s="16">
        <f>'[3]14'!C15</f>
        <v>220</v>
      </c>
      <c r="D13" s="16">
        <f>'[3]14'!D15</f>
        <v>0</v>
      </c>
      <c r="E13" s="16">
        <f>'[3]14'!E15</f>
        <v>0</v>
      </c>
      <c r="F13" s="16">
        <f>'[3]14'!F15</f>
        <v>0</v>
      </c>
      <c r="G13" s="16">
        <f>'[3]14'!G15</f>
        <v>660</v>
      </c>
      <c r="H13" s="17">
        <f t="shared" si="27"/>
        <v>880</v>
      </c>
      <c r="I13" s="15">
        <f>'[3]14'!J15</f>
        <v>0</v>
      </c>
      <c r="J13" s="16">
        <f>'[3]14'!K15</f>
        <v>0.11</v>
      </c>
      <c r="K13" s="16">
        <f>'[3]14'!L15</f>
        <v>0</v>
      </c>
      <c r="L13" s="16">
        <f>'[3]14'!M15</f>
        <v>0</v>
      </c>
      <c r="M13" s="16">
        <f>'[3]14'!N15</f>
        <v>0</v>
      </c>
      <c r="N13" s="16">
        <f>'[3]14'!O15</f>
        <v>0</v>
      </c>
      <c r="O13" s="17">
        <f t="shared" si="28"/>
        <v>0.11</v>
      </c>
      <c r="P13" s="18">
        <f>frq!C13</f>
        <v>1</v>
      </c>
      <c r="Q13" s="15">
        <f t="shared" si="29"/>
        <v>0</v>
      </c>
      <c r="R13" s="16">
        <f t="shared" si="29"/>
        <v>0.11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0.11</v>
      </c>
      <c r="X13" s="8">
        <f t="shared" si="4"/>
        <v>0</v>
      </c>
      <c r="Y13" s="8">
        <f t="shared" si="5"/>
        <v>0.01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</v>
      </c>
      <c r="AF13" s="8">
        <f t="shared" si="12"/>
        <v>0.01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0</v>
      </c>
      <c r="AM13" s="8">
        <f t="shared" si="3"/>
        <v>9.0000000000000011E-2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9.0000000000000011E-2</v>
      </c>
      <c r="AT13" s="8">
        <v>0</v>
      </c>
      <c r="AU13" s="8">
        <v>0</v>
      </c>
      <c r="AW13" s="208">
        <v>0</v>
      </c>
      <c r="AX13" s="208">
        <v>0.01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0.01</v>
      </c>
      <c r="BD13" s="208">
        <v>0</v>
      </c>
      <c r="BE13" s="208">
        <v>0.01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'[3]14'!B16</f>
        <v>0</v>
      </c>
      <c r="C14" s="16">
        <f>'[3]14'!C16</f>
        <v>220</v>
      </c>
      <c r="D14" s="16">
        <f>'[3]14'!D16</f>
        <v>0</v>
      </c>
      <c r="E14" s="16">
        <f>'[3]14'!E16</f>
        <v>0</v>
      </c>
      <c r="F14" s="16">
        <f>'[3]14'!F16</f>
        <v>0</v>
      </c>
      <c r="G14" s="16">
        <f>'[3]14'!G16</f>
        <v>660</v>
      </c>
      <c r="H14" s="17">
        <f t="shared" si="27"/>
        <v>880</v>
      </c>
      <c r="I14" s="15">
        <f>'[3]14'!J16</f>
        <v>0</v>
      </c>
      <c r="J14" s="16">
        <f>'[3]14'!K16</f>
        <v>0.11</v>
      </c>
      <c r="K14" s="16">
        <f>'[3]14'!L16</f>
        <v>0</v>
      </c>
      <c r="L14" s="16">
        <f>'[3]14'!M16</f>
        <v>0</v>
      </c>
      <c r="M14" s="16">
        <f>'[3]14'!N16</f>
        <v>0</v>
      </c>
      <c r="N14" s="16">
        <f>'[3]14'!O16</f>
        <v>0</v>
      </c>
      <c r="O14" s="17">
        <f t="shared" si="28"/>
        <v>0.11</v>
      </c>
      <c r="P14" s="18">
        <f>frq!C14</f>
        <v>1</v>
      </c>
      <c r="Q14" s="15">
        <f t="shared" si="29"/>
        <v>0</v>
      </c>
      <c r="R14" s="16">
        <f t="shared" si="29"/>
        <v>0.11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0.11</v>
      </c>
      <c r="X14" s="8">
        <f t="shared" si="4"/>
        <v>0</v>
      </c>
      <c r="Y14" s="8">
        <f t="shared" si="5"/>
        <v>0.01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</v>
      </c>
      <c r="AF14" s="8">
        <f t="shared" si="12"/>
        <v>0.01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0</v>
      </c>
      <c r="AM14" s="8">
        <f t="shared" si="3"/>
        <v>9.0000000000000011E-2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9.0000000000000011E-2</v>
      </c>
      <c r="AT14" s="8">
        <v>0</v>
      </c>
      <c r="AU14" s="8">
        <v>0</v>
      </c>
      <c r="AW14" s="208">
        <v>0</v>
      </c>
      <c r="AX14" s="208">
        <v>0.01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0.01</v>
      </c>
      <c r="BD14" s="208">
        <v>0</v>
      </c>
      <c r="BE14" s="208">
        <v>0.01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'[3]14'!B17</f>
        <v>0</v>
      </c>
      <c r="C15" s="16">
        <f>'[3]14'!C17</f>
        <v>220</v>
      </c>
      <c r="D15" s="16">
        <f>'[3]14'!D17</f>
        <v>0</v>
      </c>
      <c r="E15" s="16">
        <f>'[3]14'!E17</f>
        <v>0</v>
      </c>
      <c r="F15" s="16">
        <f>'[3]14'!F17</f>
        <v>0</v>
      </c>
      <c r="G15" s="16">
        <f>'[3]14'!G17</f>
        <v>660</v>
      </c>
      <c r="H15" s="17">
        <f t="shared" si="27"/>
        <v>880</v>
      </c>
      <c r="I15" s="15">
        <f>'[3]14'!J17</f>
        <v>0</v>
      </c>
      <c r="J15" s="16">
        <f>'[3]14'!K17</f>
        <v>0.11</v>
      </c>
      <c r="K15" s="16">
        <f>'[3]14'!L17</f>
        <v>0</v>
      </c>
      <c r="L15" s="16">
        <f>'[3]14'!M17</f>
        <v>0</v>
      </c>
      <c r="M15" s="16">
        <f>'[3]14'!N17</f>
        <v>0</v>
      </c>
      <c r="N15" s="16">
        <f>'[3]14'!O17</f>
        <v>0</v>
      </c>
      <c r="O15" s="17">
        <f t="shared" si="28"/>
        <v>0.11</v>
      </c>
      <c r="P15" s="18">
        <f>frq!C15</f>
        <v>1</v>
      </c>
      <c r="Q15" s="15">
        <f t="shared" si="29"/>
        <v>0</v>
      </c>
      <c r="R15" s="16">
        <f t="shared" si="29"/>
        <v>0.11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0.11</v>
      </c>
      <c r="X15" s="8">
        <f t="shared" si="4"/>
        <v>0</v>
      </c>
      <c r="Y15" s="8">
        <f t="shared" si="5"/>
        <v>0.01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</v>
      </c>
      <c r="AF15" s="8">
        <f t="shared" si="12"/>
        <v>0.01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0</v>
      </c>
      <c r="AM15" s="8">
        <f t="shared" si="3"/>
        <v>9.0000000000000011E-2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9.0000000000000011E-2</v>
      </c>
      <c r="AT15" s="8">
        <v>0</v>
      </c>
      <c r="AU15" s="8">
        <v>0</v>
      </c>
      <c r="AW15" s="208">
        <v>0</v>
      </c>
      <c r="AX15" s="208">
        <v>0.01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0.01</v>
      </c>
      <c r="BD15" s="208">
        <v>0</v>
      </c>
      <c r="BE15" s="208">
        <v>0.01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'[3]14'!B18</f>
        <v>0</v>
      </c>
      <c r="C16" s="16">
        <f>'[3]14'!C18</f>
        <v>220</v>
      </c>
      <c r="D16" s="16">
        <f>'[3]14'!D18</f>
        <v>0</v>
      </c>
      <c r="E16" s="16">
        <f>'[3]14'!E18</f>
        <v>0</v>
      </c>
      <c r="F16" s="16">
        <f>'[3]14'!F18</f>
        <v>0</v>
      </c>
      <c r="G16" s="16">
        <f>'[3]14'!G18</f>
        <v>660</v>
      </c>
      <c r="H16" s="17">
        <f t="shared" si="27"/>
        <v>880</v>
      </c>
      <c r="I16" s="15">
        <f>'[3]14'!J18</f>
        <v>0</v>
      </c>
      <c r="J16" s="16">
        <f>'[3]14'!K18</f>
        <v>0.11</v>
      </c>
      <c r="K16" s="16">
        <f>'[3]14'!L18</f>
        <v>0</v>
      </c>
      <c r="L16" s="16">
        <f>'[3]14'!M18</f>
        <v>0</v>
      </c>
      <c r="M16" s="16">
        <f>'[3]14'!N18</f>
        <v>0</v>
      </c>
      <c r="N16" s="16">
        <f>'[3]14'!O18</f>
        <v>0</v>
      </c>
      <c r="O16" s="17">
        <f t="shared" si="28"/>
        <v>0.11</v>
      </c>
      <c r="P16" s="18">
        <f>frq!C16</f>
        <v>1</v>
      </c>
      <c r="Q16" s="15">
        <f t="shared" si="29"/>
        <v>0</v>
      </c>
      <c r="R16" s="16">
        <f t="shared" si="29"/>
        <v>0.11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0.11</v>
      </c>
      <c r="X16" s="8">
        <f t="shared" si="4"/>
        <v>0</v>
      </c>
      <c r="Y16" s="8">
        <f t="shared" si="5"/>
        <v>0.01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</v>
      </c>
      <c r="AF16" s="8">
        <f t="shared" si="12"/>
        <v>0.01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0</v>
      </c>
      <c r="AM16" s="8">
        <f t="shared" si="3"/>
        <v>9.0000000000000011E-2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9.0000000000000011E-2</v>
      </c>
      <c r="AT16" s="8">
        <v>0</v>
      </c>
      <c r="AU16" s="8">
        <v>0</v>
      </c>
      <c r="AW16" s="208">
        <v>0</v>
      </c>
      <c r="AX16" s="208">
        <v>0.01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0.01</v>
      </c>
      <c r="BD16" s="208">
        <v>0</v>
      </c>
      <c r="BE16" s="208">
        <v>0.01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'[3]14'!B19</f>
        <v>0</v>
      </c>
      <c r="C17" s="16">
        <f>'[3]14'!C19</f>
        <v>220</v>
      </c>
      <c r="D17" s="16">
        <f>'[3]14'!D19</f>
        <v>0</v>
      </c>
      <c r="E17" s="16">
        <f>'[3]14'!E19</f>
        <v>0</v>
      </c>
      <c r="F17" s="16">
        <f>'[3]14'!F19</f>
        <v>0</v>
      </c>
      <c r="G17" s="16">
        <f>'[3]14'!G19</f>
        <v>660</v>
      </c>
      <c r="H17" s="17">
        <f t="shared" si="27"/>
        <v>880</v>
      </c>
      <c r="I17" s="15">
        <f>'[3]14'!J19</f>
        <v>0</v>
      </c>
      <c r="J17" s="16">
        <f>'[3]14'!K19</f>
        <v>0.11</v>
      </c>
      <c r="K17" s="16">
        <f>'[3]14'!L19</f>
        <v>0</v>
      </c>
      <c r="L17" s="16">
        <f>'[3]14'!M19</f>
        <v>0</v>
      </c>
      <c r="M17" s="16">
        <f>'[3]14'!N19</f>
        <v>0</v>
      </c>
      <c r="N17" s="16">
        <f>'[3]14'!O19</f>
        <v>0</v>
      </c>
      <c r="O17" s="17">
        <f t="shared" si="28"/>
        <v>0.11</v>
      </c>
      <c r="P17" s="18">
        <f>frq!C17</f>
        <v>1</v>
      </c>
      <c r="Q17" s="15">
        <f t="shared" si="29"/>
        <v>0</v>
      </c>
      <c r="R17" s="16">
        <f t="shared" si="29"/>
        <v>0.11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0.11</v>
      </c>
      <c r="X17" s="8">
        <f t="shared" si="4"/>
        <v>0</v>
      </c>
      <c r="Y17" s="8">
        <f t="shared" si="5"/>
        <v>0.01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</v>
      </c>
      <c r="AF17" s="8">
        <f t="shared" si="12"/>
        <v>0.01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0</v>
      </c>
      <c r="AM17" s="8">
        <f t="shared" si="3"/>
        <v>9.0000000000000011E-2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9.0000000000000011E-2</v>
      </c>
      <c r="AT17" s="8">
        <v>0</v>
      </c>
      <c r="AU17" s="8">
        <v>0</v>
      </c>
      <c r="AW17" s="208">
        <v>0</v>
      </c>
      <c r="AX17" s="208">
        <v>0.01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0.01</v>
      </c>
      <c r="BD17" s="208">
        <v>0</v>
      </c>
      <c r="BE17" s="208">
        <v>0.01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'[3]14'!B20</f>
        <v>0</v>
      </c>
      <c r="C18" s="16">
        <f>'[3]14'!C20</f>
        <v>220</v>
      </c>
      <c r="D18" s="16">
        <f>'[3]14'!D20</f>
        <v>0</v>
      </c>
      <c r="E18" s="16">
        <f>'[3]14'!E20</f>
        <v>0</v>
      </c>
      <c r="F18" s="16">
        <f>'[3]14'!F20</f>
        <v>0</v>
      </c>
      <c r="G18" s="16">
        <f>'[3]14'!G20</f>
        <v>660</v>
      </c>
      <c r="H18" s="17">
        <f t="shared" si="27"/>
        <v>880</v>
      </c>
      <c r="I18" s="15">
        <f>'[3]14'!J20</f>
        <v>0</v>
      </c>
      <c r="J18" s="16">
        <f>'[3]14'!K20</f>
        <v>0.11</v>
      </c>
      <c r="K18" s="16">
        <f>'[3]14'!L20</f>
        <v>0</v>
      </c>
      <c r="L18" s="16">
        <f>'[3]14'!M20</f>
        <v>0</v>
      </c>
      <c r="M18" s="16">
        <f>'[3]14'!N20</f>
        <v>0</v>
      </c>
      <c r="N18" s="16">
        <f>'[3]14'!O20</f>
        <v>0</v>
      </c>
      <c r="O18" s="17">
        <f t="shared" si="28"/>
        <v>0.11</v>
      </c>
      <c r="P18" s="18">
        <f>frq!C18</f>
        <v>1</v>
      </c>
      <c r="Q18" s="15">
        <f t="shared" si="29"/>
        <v>0</v>
      </c>
      <c r="R18" s="16">
        <f t="shared" si="29"/>
        <v>0.11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0.11</v>
      </c>
      <c r="X18" s="8">
        <f t="shared" si="4"/>
        <v>0</v>
      </c>
      <c r="Y18" s="8">
        <f t="shared" si="5"/>
        <v>0.01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</v>
      </c>
      <c r="AF18" s="8">
        <f t="shared" si="12"/>
        <v>0.01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0</v>
      </c>
      <c r="AM18" s="8">
        <f t="shared" si="3"/>
        <v>9.0000000000000011E-2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9.0000000000000011E-2</v>
      </c>
      <c r="AT18" s="8">
        <v>0</v>
      </c>
      <c r="AU18" s="8">
        <v>0</v>
      </c>
      <c r="AW18" s="208">
        <v>0</v>
      </c>
      <c r="AX18" s="208">
        <v>0.01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0.01</v>
      </c>
      <c r="BD18" s="208">
        <v>0</v>
      </c>
      <c r="BE18" s="208">
        <v>0.01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'[3]14'!B21</f>
        <v>0</v>
      </c>
      <c r="C19" s="16">
        <f>'[3]14'!C21</f>
        <v>220</v>
      </c>
      <c r="D19" s="16">
        <f>'[3]14'!D21</f>
        <v>0</v>
      </c>
      <c r="E19" s="16">
        <f>'[3]14'!E21</f>
        <v>0</v>
      </c>
      <c r="F19" s="16">
        <f>'[3]14'!F21</f>
        <v>0</v>
      </c>
      <c r="G19" s="16">
        <f>'[3]14'!G21</f>
        <v>660</v>
      </c>
      <c r="H19" s="17">
        <f t="shared" si="27"/>
        <v>880</v>
      </c>
      <c r="I19" s="15">
        <f>'[3]14'!J21</f>
        <v>0</v>
      </c>
      <c r="J19" s="16">
        <f>'[3]14'!K21</f>
        <v>0.11</v>
      </c>
      <c r="K19" s="16">
        <f>'[3]14'!L21</f>
        <v>0</v>
      </c>
      <c r="L19" s="16">
        <f>'[3]14'!M21</f>
        <v>0</v>
      </c>
      <c r="M19" s="16">
        <f>'[3]14'!N21</f>
        <v>0</v>
      </c>
      <c r="N19" s="16">
        <f>'[3]14'!O21</f>
        <v>0</v>
      </c>
      <c r="O19" s="17">
        <f t="shared" si="28"/>
        <v>0.11</v>
      </c>
      <c r="P19" s="18">
        <f>frq!C19</f>
        <v>1</v>
      </c>
      <c r="Q19" s="15">
        <f t="shared" si="29"/>
        <v>0</v>
      </c>
      <c r="R19" s="16">
        <f t="shared" si="29"/>
        <v>0.11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0.11</v>
      </c>
      <c r="X19" s="8">
        <f t="shared" si="4"/>
        <v>0</v>
      </c>
      <c r="Y19" s="8">
        <f t="shared" si="5"/>
        <v>0.01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</v>
      </c>
      <c r="AF19" s="8">
        <f t="shared" si="12"/>
        <v>0.01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0</v>
      </c>
      <c r="AM19" s="8">
        <f t="shared" si="31"/>
        <v>9.0000000000000011E-2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9.0000000000000011E-2</v>
      </c>
      <c r="AT19" s="8">
        <v>0</v>
      </c>
      <c r="AU19" s="8">
        <v>0</v>
      </c>
      <c r="AW19" s="208">
        <v>0</v>
      </c>
      <c r="AX19" s="208">
        <v>0.01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0.01</v>
      </c>
      <c r="BD19" s="208">
        <v>0</v>
      </c>
      <c r="BE19" s="208">
        <v>0.01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'[3]14'!B22</f>
        <v>0</v>
      </c>
      <c r="C20" s="16">
        <f>'[3]14'!C22</f>
        <v>220</v>
      </c>
      <c r="D20" s="16">
        <f>'[3]14'!D22</f>
        <v>0</v>
      </c>
      <c r="E20" s="16">
        <f>'[3]14'!E22</f>
        <v>0</v>
      </c>
      <c r="F20" s="16">
        <f>'[3]14'!F22</f>
        <v>0</v>
      </c>
      <c r="G20" s="16">
        <f>'[3]14'!G22</f>
        <v>660</v>
      </c>
      <c r="H20" s="17">
        <f t="shared" si="27"/>
        <v>880</v>
      </c>
      <c r="I20" s="15">
        <f>'[3]14'!J22</f>
        <v>0</v>
      </c>
      <c r="J20" s="16">
        <f>'[3]14'!K22</f>
        <v>0.11</v>
      </c>
      <c r="K20" s="16">
        <f>'[3]14'!L22</f>
        <v>0</v>
      </c>
      <c r="L20" s="16">
        <f>'[3]14'!M22</f>
        <v>0</v>
      </c>
      <c r="M20" s="16">
        <f>'[3]14'!N22</f>
        <v>0</v>
      </c>
      <c r="N20" s="16">
        <f>'[3]14'!O22</f>
        <v>0</v>
      </c>
      <c r="O20" s="17">
        <f t="shared" si="28"/>
        <v>0.11</v>
      </c>
      <c r="P20" s="18">
        <f>frq!C20</f>
        <v>1</v>
      </c>
      <c r="Q20" s="15">
        <f t="shared" si="29"/>
        <v>0</v>
      </c>
      <c r="R20" s="16">
        <f t="shared" si="29"/>
        <v>0.11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0.11</v>
      </c>
      <c r="X20" s="8">
        <f t="shared" si="4"/>
        <v>0</v>
      </c>
      <c r="Y20" s="8">
        <f t="shared" si="5"/>
        <v>0.01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</v>
      </c>
      <c r="AF20" s="8">
        <f t="shared" si="12"/>
        <v>0.01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0</v>
      </c>
      <c r="AM20" s="8">
        <f t="shared" si="31"/>
        <v>9.0000000000000011E-2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9.0000000000000011E-2</v>
      </c>
      <c r="AT20" s="8">
        <v>0</v>
      </c>
      <c r="AU20" s="8">
        <v>0</v>
      </c>
      <c r="AW20" s="208">
        <v>0</v>
      </c>
      <c r="AX20" s="208">
        <v>0.01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0.01</v>
      </c>
      <c r="BD20" s="208">
        <v>0</v>
      </c>
      <c r="BE20" s="208">
        <v>0.01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'[3]14'!B23</f>
        <v>0</v>
      </c>
      <c r="C21" s="16">
        <f>'[3]14'!C23</f>
        <v>220</v>
      </c>
      <c r="D21" s="16">
        <f>'[3]14'!D23</f>
        <v>0</v>
      </c>
      <c r="E21" s="16">
        <f>'[3]14'!E23</f>
        <v>0</v>
      </c>
      <c r="F21" s="16">
        <f>'[3]14'!F23</f>
        <v>0</v>
      </c>
      <c r="G21" s="16">
        <f>'[3]14'!G23</f>
        <v>660</v>
      </c>
      <c r="H21" s="17">
        <f t="shared" si="27"/>
        <v>880</v>
      </c>
      <c r="I21" s="15">
        <f>'[3]14'!J23</f>
        <v>0</v>
      </c>
      <c r="J21" s="16">
        <f>'[3]14'!K23</f>
        <v>0.11</v>
      </c>
      <c r="K21" s="16">
        <f>'[3]14'!L23</f>
        <v>0</v>
      </c>
      <c r="L21" s="16">
        <f>'[3]14'!M23</f>
        <v>0</v>
      </c>
      <c r="M21" s="16">
        <f>'[3]14'!N23</f>
        <v>0</v>
      </c>
      <c r="N21" s="16">
        <f>'[3]14'!O23</f>
        <v>0</v>
      </c>
      <c r="O21" s="17">
        <f t="shared" si="28"/>
        <v>0.11</v>
      </c>
      <c r="P21" s="18">
        <f>frq!C21</f>
        <v>1</v>
      </c>
      <c r="Q21" s="15">
        <f t="shared" si="29"/>
        <v>0</v>
      </c>
      <c r="R21" s="16">
        <f t="shared" si="29"/>
        <v>0.11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0.11</v>
      </c>
      <c r="X21" s="8">
        <f t="shared" si="4"/>
        <v>0</v>
      </c>
      <c r="Y21" s="8">
        <f t="shared" si="5"/>
        <v>0.01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</v>
      </c>
      <c r="AF21" s="8">
        <f t="shared" si="12"/>
        <v>0.01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0</v>
      </c>
      <c r="AM21" s="8">
        <f t="shared" si="31"/>
        <v>9.0000000000000011E-2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9.0000000000000011E-2</v>
      </c>
      <c r="AT21" s="8">
        <v>0</v>
      </c>
      <c r="AU21" s="8">
        <v>0</v>
      </c>
      <c r="AW21" s="208">
        <v>0</v>
      </c>
      <c r="AX21" s="208">
        <v>0.01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0.01</v>
      </c>
      <c r="BD21" s="208">
        <v>0</v>
      </c>
      <c r="BE21" s="208">
        <v>0.01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'[3]14'!B24</f>
        <v>0</v>
      </c>
      <c r="C22" s="16">
        <f>'[3]14'!C24</f>
        <v>220</v>
      </c>
      <c r="D22" s="16">
        <f>'[3]14'!D24</f>
        <v>0</v>
      </c>
      <c r="E22" s="16">
        <f>'[3]14'!E24</f>
        <v>0</v>
      </c>
      <c r="F22" s="16">
        <f>'[3]14'!F24</f>
        <v>0</v>
      </c>
      <c r="G22" s="16">
        <f>'[3]14'!G24</f>
        <v>660</v>
      </c>
      <c r="H22" s="17">
        <f t="shared" si="27"/>
        <v>880</v>
      </c>
      <c r="I22" s="15">
        <f>'[3]14'!J24</f>
        <v>0</v>
      </c>
      <c r="J22" s="16">
        <f>'[3]14'!K24</f>
        <v>0.11</v>
      </c>
      <c r="K22" s="16">
        <f>'[3]14'!L24</f>
        <v>0</v>
      </c>
      <c r="L22" s="16">
        <f>'[3]14'!M24</f>
        <v>0</v>
      </c>
      <c r="M22" s="16">
        <f>'[3]14'!N24</f>
        <v>0</v>
      </c>
      <c r="N22" s="16">
        <f>'[3]14'!O24</f>
        <v>0</v>
      </c>
      <c r="O22" s="17">
        <f t="shared" si="28"/>
        <v>0.11</v>
      </c>
      <c r="P22" s="18">
        <f>frq!C22</f>
        <v>1</v>
      </c>
      <c r="Q22" s="15">
        <f t="shared" si="29"/>
        <v>0</v>
      </c>
      <c r="R22" s="16">
        <f t="shared" si="29"/>
        <v>0.11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0.11</v>
      </c>
      <c r="X22" s="8">
        <f t="shared" si="4"/>
        <v>0</v>
      </c>
      <c r="Y22" s="8">
        <f t="shared" si="5"/>
        <v>0.01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</v>
      </c>
      <c r="AF22" s="8">
        <f t="shared" si="12"/>
        <v>0.01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0</v>
      </c>
      <c r="AM22" s="8">
        <f t="shared" si="31"/>
        <v>9.0000000000000011E-2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9.0000000000000011E-2</v>
      </c>
      <c r="AT22" s="8">
        <v>0</v>
      </c>
      <c r="AU22" s="8">
        <v>0</v>
      </c>
      <c r="AW22" s="208">
        <v>0</v>
      </c>
      <c r="AX22" s="208">
        <v>0.01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0.01</v>
      </c>
      <c r="BD22" s="208">
        <v>0</v>
      </c>
      <c r="BE22" s="208">
        <v>0.01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'[3]14'!B25</f>
        <v>0</v>
      </c>
      <c r="C23" s="16">
        <f>'[3]14'!C25</f>
        <v>220</v>
      </c>
      <c r="D23" s="16">
        <f>'[3]14'!D25</f>
        <v>0</v>
      </c>
      <c r="E23" s="16">
        <f>'[3]14'!E25</f>
        <v>0</v>
      </c>
      <c r="F23" s="16">
        <f>'[3]14'!F25</f>
        <v>0</v>
      </c>
      <c r="G23" s="16">
        <f>'[3]14'!G25</f>
        <v>660</v>
      </c>
      <c r="H23" s="17">
        <f t="shared" si="27"/>
        <v>880</v>
      </c>
      <c r="I23" s="15">
        <f>'[3]14'!J25</f>
        <v>0</v>
      </c>
      <c r="J23" s="16">
        <f>'[3]14'!K25</f>
        <v>0.11</v>
      </c>
      <c r="K23" s="16">
        <f>'[3]14'!L25</f>
        <v>0</v>
      </c>
      <c r="L23" s="16">
        <f>'[3]14'!M25</f>
        <v>0</v>
      </c>
      <c r="M23" s="16">
        <f>'[3]14'!N25</f>
        <v>0</v>
      </c>
      <c r="N23" s="16">
        <f>'[3]14'!O25</f>
        <v>0</v>
      </c>
      <c r="O23" s="17">
        <f t="shared" si="28"/>
        <v>0.11</v>
      </c>
      <c r="P23" s="18">
        <f>frq!C23</f>
        <v>1</v>
      </c>
      <c r="Q23" s="15">
        <f t="shared" si="29"/>
        <v>0</v>
      </c>
      <c r="R23" s="16">
        <f t="shared" si="29"/>
        <v>0.11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0.11</v>
      </c>
      <c r="X23" s="8">
        <f t="shared" si="4"/>
        <v>0</v>
      </c>
      <c r="Y23" s="8">
        <f t="shared" si="5"/>
        <v>0.01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</v>
      </c>
      <c r="AF23" s="8">
        <f t="shared" si="12"/>
        <v>0.01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0</v>
      </c>
      <c r="AM23" s="8">
        <f t="shared" si="31"/>
        <v>9.0000000000000011E-2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9.0000000000000011E-2</v>
      </c>
      <c r="AT23" s="8">
        <v>0</v>
      </c>
      <c r="AU23" s="8">
        <v>0</v>
      </c>
      <c r="AW23" s="208">
        <v>0</v>
      </c>
      <c r="AX23" s="208">
        <v>0.01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0.01</v>
      </c>
      <c r="BD23" s="208">
        <v>0</v>
      </c>
      <c r="BE23" s="208">
        <v>0.01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'[3]14'!B26</f>
        <v>0</v>
      </c>
      <c r="C24" s="16">
        <f>'[3]14'!C26</f>
        <v>220</v>
      </c>
      <c r="D24" s="16">
        <f>'[3]14'!D26</f>
        <v>0</v>
      </c>
      <c r="E24" s="16">
        <f>'[3]14'!E26</f>
        <v>0</v>
      </c>
      <c r="F24" s="16">
        <f>'[3]14'!F26</f>
        <v>0</v>
      </c>
      <c r="G24" s="16">
        <f>'[3]14'!G26</f>
        <v>660</v>
      </c>
      <c r="H24" s="17">
        <f t="shared" si="27"/>
        <v>880</v>
      </c>
      <c r="I24" s="15">
        <f>'[3]14'!J26</f>
        <v>0</v>
      </c>
      <c r="J24" s="16">
        <f>'[3]14'!K26</f>
        <v>0.11</v>
      </c>
      <c r="K24" s="16">
        <f>'[3]14'!L26</f>
        <v>0</v>
      </c>
      <c r="L24" s="16">
        <f>'[3]14'!M26</f>
        <v>0</v>
      </c>
      <c r="M24" s="16">
        <f>'[3]14'!N26</f>
        <v>0</v>
      </c>
      <c r="N24" s="16">
        <f>'[3]14'!O26</f>
        <v>0</v>
      </c>
      <c r="O24" s="17">
        <f t="shared" si="28"/>
        <v>0.11</v>
      </c>
      <c r="P24" s="18">
        <f>frq!C24</f>
        <v>1</v>
      </c>
      <c r="Q24" s="15">
        <f t="shared" si="29"/>
        <v>0</v>
      </c>
      <c r="R24" s="16">
        <f t="shared" si="29"/>
        <v>0.11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0.11</v>
      </c>
      <c r="X24" s="8">
        <f t="shared" si="4"/>
        <v>0</v>
      </c>
      <c r="Y24" s="8">
        <f t="shared" si="5"/>
        <v>0.01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</v>
      </c>
      <c r="AF24" s="8">
        <f t="shared" si="12"/>
        <v>0.01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0</v>
      </c>
      <c r="AM24" s="8">
        <f t="shared" si="31"/>
        <v>9.0000000000000011E-2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9.0000000000000011E-2</v>
      </c>
      <c r="AT24" s="8">
        <v>0</v>
      </c>
      <c r="AU24" s="8">
        <v>0</v>
      </c>
      <c r="AW24" s="208">
        <v>0</v>
      </c>
      <c r="AX24" s="208">
        <v>0.01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0.01</v>
      </c>
      <c r="BD24" s="208">
        <v>0</v>
      </c>
      <c r="BE24" s="208">
        <v>0.01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'[3]14'!B27</f>
        <v>0</v>
      </c>
      <c r="C25" s="16">
        <f>'[3]14'!C27</f>
        <v>220</v>
      </c>
      <c r="D25" s="16">
        <f>'[3]14'!D27</f>
        <v>0</v>
      </c>
      <c r="E25" s="16">
        <f>'[3]14'!E27</f>
        <v>0</v>
      </c>
      <c r="F25" s="16">
        <f>'[3]14'!F27</f>
        <v>0</v>
      </c>
      <c r="G25" s="16">
        <f>'[3]14'!G27</f>
        <v>660</v>
      </c>
      <c r="H25" s="17">
        <f t="shared" si="27"/>
        <v>880</v>
      </c>
      <c r="I25" s="15">
        <f>'[3]14'!J27</f>
        <v>0</v>
      </c>
      <c r="J25" s="16">
        <f>'[3]14'!K27</f>
        <v>0.11</v>
      </c>
      <c r="K25" s="16">
        <f>'[3]14'!L27</f>
        <v>0</v>
      </c>
      <c r="L25" s="16">
        <f>'[3]14'!M27</f>
        <v>0</v>
      </c>
      <c r="M25" s="16">
        <f>'[3]14'!N27</f>
        <v>0</v>
      </c>
      <c r="N25" s="16">
        <f>'[3]14'!O27</f>
        <v>0</v>
      </c>
      <c r="O25" s="17">
        <f t="shared" si="28"/>
        <v>0.11</v>
      </c>
      <c r="P25" s="18">
        <f>frq!C25</f>
        <v>1</v>
      </c>
      <c r="Q25" s="15">
        <f t="shared" si="29"/>
        <v>0</v>
      </c>
      <c r="R25" s="16">
        <f t="shared" si="29"/>
        <v>0.11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0.11</v>
      </c>
      <c r="X25" s="8">
        <f t="shared" si="4"/>
        <v>0</v>
      </c>
      <c r="Y25" s="8">
        <f t="shared" si="5"/>
        <v>0.01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</v>
      </c>
      <c r="AF25" s="8">
        <f t="shared" si="12"/>
        <v>0.01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0</v>
      </c>
      <c r="AM25" s="8">
        <f t="shared" si="31"/>
        <v>9.0000000000000011E-2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9.0000000000000011E-2</v>
      </c>
      <c r="AT25" s="8">
        <v>0</v>
      </c>
      <c r="AU25" s="8">
        <v>0</v>
      </c>
      <c r="AW25" s="208">
        <v>0</v>
      </c>
      <c r="AX25" s="208">
        <v>0.01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0.01</v>
      </c>
      <c r="BD25" s="208">
        <v>0</v>
      </c>
      <c r="BE25" s="208">
        <v>0.01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'[3]14'!B28</f>
        <v>0</v>
      </c>
      <c r="C26" s="16">
        <f>'[3]14'!C28</f>
        <v>220</v>
      </c>
      <c r="D26" s="16">
        <f>'[3]14'!D28</f>
        <v>0</v>
      </c>
      <c r="E26" s="16">
        <f>'[3]14'!E28</f>
        <v>0</v>
      </c>
      <c r="F26" s="16">
        <f>'[3]14'!F28</f>
        <v>0</v>
      </c>
      <c r="G26" s="16">
        <f>'[3]14'!G28</f>
        <v>660</v>
      </c>
      <c r="H26" s="17">
        <f t="shared" si="27"/>
        <v>880</v>
      </c>
      <c r="I26" s="15">
        <f>'[3]14'!J28</f>
        <v>0</v>
      </c>
      <c r="J26" s="16">
        <f>'[3]14'!K28</f>
        <v>0.11</v>
      </c>
      <c r="K26" s="16">
        <f>'[3]14'!L28</f>
        <v>0</v>
      </c>
      <c r="L26" s="16">
        <f>'[3]14'!M28</f>
        <v>0</v>
      </c>
      <c r="M26" s="16">
        <f>'[3]14'!N28</f>
        <v>0</v>
      </c>
      <c r="N26" s="16">
        <f>'[3]14'!O28</f>
        <v>0</v>
      </c>
      <c r="O26" s="17">
        <f t="shared" si="28"/>
        <v>0.11</v>
      </c>
      <c r="P26" s="18">
        <f>frq!C26</f>
        <v>1</v>
      </c>
      <c r="Q26" s="15">
        <f t="shared" si="29"/>
        <v>0</v>
      </c>
      <c r="R26" s="16">
        <f t="shared" si="29"/>
        <v>0.11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0.11</v>
      </c>
      <c r="X26" s="8">
        <f t="shared" si="4"/>
        <v>0</v>
      </c>
      <c r="Y26" s="8">
        <f t="shared" si="5"/>
        <v>0.01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</v>
      </c>
      <c r="AF26" s="8">
        <f t="shared" si="12"/>
        <v>0.01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0</v>
      </c>
      <c r="AM26" s="8">
        <f t="shared" si="31"/>
        <v>9.0000000000000011E-2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9.0000000000000011E-2</v>
      </c>
      <c r="AT26" s="8">
        <v>0</v>
      </c>
      <c r="AU26" s="8">
        <v>0</v>
      </c>
      <c r="AW26" s="208">
        <v>0</v>
      </c>
      <c r="AX26" s="208">
        <v>0.01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0.01</v>
      </c>
      <c r="BD26" s="208">
        <v>0</v>
      </c>
      <c r="BE26" s="208">
        <v>0.01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'[3]14'!B29</f>
        <v>0</v>
      </c>
      <c r="C27" s="16">
        <f>'[3]14'!C29</f>
        <v>220</v>
      </c>
      <c r="D27" s="16">
        <f>'[3]14'!D29</f>
        <v>0</v>
      </c>
      <c r="E27" s="16">
        <f>'[3]14'!E29</f>
        <v>0</v>
      </c>
      <c r="F27" s="16">
        <f>'[3]14'!F29</f>
        <v>0</v>
      </c>
      <c r="G27" s="16">
        <f>'[3]14'!G29</f>
        <v>660</v>
      </c>
      <c r="H27" s="17">
        <f t="shared" si="27"/>
        <v>880</v>
      </c>
      <c r="I27" s="15">
        <f>'[3]14'!J29</f>
        <v>0</v>
      </c>
      <c r="J27" s="16">
        <f>'[3]14'!K29</f>
        <v>0.11</v>
      </c>
      <c r="K27" s="16">
        <f>'[3]14'!L29</f>
        <v>0</v>
      </c>
      <c r="L27" s="16">
        <f>'[3]14'!M29</f>
        <v>0</v>
      </c>
      <c r="M27" s="16">
        <f>'[3]14'!N29</f>
        <v>0</v>
      </c>
      <c r="N27" s="16">
        <f>'[3]14'!O29</f>
        <v>0</v>
      </c>
      <c r="O27" s="17">
        <f t="shared" si="28"/>
        <v>0.11</v>
      </c>
      <c r="P27" s="18">
        <f>frq!C27</f>
        <v>1</v>
      </c>
      <c r="Q27" s="15">
        <f t="shared" si="29"/>
        <v>0</v>
      </c>
      <c r="R27" s="16">
        <f t="shared" si="29"/>
        <v>0.11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0.11</v>
      </c>
      <c r="X27" s="8">
        <f t="shared" si="4"/>
        <v>0</v>
      </c>
      <c r="Y27" s="8">
        <f t="shared" si="5"/>
        <v>0.01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</v>
      </c>
      <c r="AF27" s="8">
        <f t="shared" si="12"/>
        <v>0.01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0</v>
      </c>
      <c r="AM27" s="8">
        <f t="shared" si="31"/>
        <v>9.0000000000000011E-2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9.0000000000000011E-2</v>
      </c>
      <c r="AT27" s="8">
        <v>0</v>
      </c>
      <c r="AU27" s="8">
        <v>0</v>
      </c>
      <c r="AW27" s="208">
        <v>0</v>
      </c>
      <c r="AX27" s="208">
        <v>0.01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0.01</v>
      </c>
      <c r="BD27" s="208">
        <v>0</v>
      </c>
      <c r="BE27" s="208">
        <v>0.01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'[3]14'!B30</f>
        <v>0</v>
      </c>
      <c r="C28" s="16">
        <f>'[3]14'!C30</f>
        <v>220</v>
      </c>
      <c r="D28" s="16">
        <f>'[3]14'!D30</f>
        <v>0</v>
      </c>
      <c r="E28" s="16">
        <f>'[3]14'!E30</f>
        <v>0</v>
      </c>
      <c r="F28" s="16">
        <f>'[3]14'!F30</f>
        <v>0</v>
      </c>
      <c r="G28" s="16">
        <f>'[3]14'!G30</f>
        <v>660</v>
      </c>
      <c r="H28" s="17">
        <f t="shared" si="27"/>
        <v>880</v>
      </c>
      <c r="I28" s="15">
        <f>'[3]14'!J30</f>
        <v>0</v>
      </c>
      <c r="J28" s="16">
        <f>'[3]14'!K30</f>
        <v>0.11</v>
      </c>
      <c r="K28" s="16">
        <f>'[3]14'!L30</f>
        <v>0</v>
      </c>
      <c r="L28" s="16">
        <f>'[3]14'!M30</f>
        <v>0</v>
      </c>
      <c r="M28" s="16">
        <f>'[3]14'!N30</f>
        <v>0</v>
      </c>
      <c r="N28" s="16">
        <f>'[3]14'!O30</f>
        <v>0</v>
      </c>
      <c r="O28" s="17">
        <f t="shared" si="28"/>
        <v>0.11</v>
      </c>
      <c r="P28" s="18">
        <f>frq!C28</f>
        <v>1</v>
      </c>
      <c r="Q28" s="15">
        <f t="shared" si="29"/>
        <v>0</v>
      </c>
      <c r="R28" s="16">
        <f t="shared" si="29"/>
        <v>0.11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0.11</v>
      </c>
      <c r="X28" s="8">
        <f t="shared" si="4"/>
        <v>0</v>
      </c>
      <c r="Y28" s="8">
        <f t="shared" si="5"/>
        <v>0.01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</v>
      </c>
      <c r="AF28" s="8">
        <f t="shared" si="12"/>
        <v>0.01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0</v>
      </c>
      <c r="AM28" s="8">
        <f t="shared" si="31"/>
        <v>9.0000000000000011E-2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9.0000000000000011E-2</v>
      </c>
      <c r="AT28" s="8">
        <v>0</v>
      </c>
      <c r="AU28" s="8">
        <v>0</v>
      </c>
      <c r="AW28" s="208">
        <v>0</v>
      </c>
      <c r="AX28" s="208">
        <v>0.01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0.01</v>
      </c>
      <c r="BD28" s="208">
        <v>0</v>
      </c>
      <c r="BE28" s="208">
        <v>0.01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'[3]14'!B31</f>
        <v>0</v>
      </c>
      <c r="C29" s="16">
        <f>'[3]14'!C31</f>
        <v>220</v>
      </c>
      <c r="D29" s="16">
        <f>'[3]14'!D31</f>
        <v>0</v>
      </c>
      <c r="E29" s="16">
        <f>'[3]14'!E31</f>
        <v>0</v>
      </c>
      <c r="F29" s="16">
        <f>'[3]14'!F31</f>
        <v>0</v>
      </c>
      <c r="G29" s="16">
        <f>'[3]14'!G31</f>
        <v>660</v>
      </c>
      <c r="H29" s="17">
        <f t="shared" si="27"/>
        <v>880</v>
      </c>
      <c r="I29" s="15">
        <f>'[3]14'!J31</f>
        <v>0</v>
      </c>
      <c r="J29" s="16">
        <f>'[3]14'!K31</f>
        <v>0.11</v>
      </c>
      <c r="K29" s="16">
        <f>'[3]14'!L31</f>
        <v>0</v>
      </c>
      <c r="L29" s="16">
        <f>'[3]14'!M31</f>
        <v>0</v>
      </c>
      <c r="M29" s="16">
        <f>'[3]14'!N31</f>
        <v>0</v>
      </c>
      <c r="N29" s="16">
        <f>'[3]14'!O31</f>
        <v>0</v>
      </c>
      <c r="O29" s="17">
        <f t="shared" si="28"/>
        <v>0.11</v>
      </c>
      <c r="P29" s="18">
        <f>frq!C29</f>
        <v>1</v>
      </c>
      <c r="Q29" s="15">
        <f t="shared" si="29"/>
        <v>0</v>
      </c>
      <c r="R29" s="16">
        <f t="shared" si="29"/>
        <v>0.11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0.11</v>
      </c>
      <c r="X29" s="8">
        <f t="shared" si="4"/>
        <v>0</v>
      </c>
      <c r="Y29" s="8">
        <f t="shared" si="5"/>
        <v>0.01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</v>
      </c>
      <c r="AF29" s="8">
        <f t="shared" si="12"/>
        <v>0.01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0</v>
      </c>
      <c r="AM29" s="8">
        <f t="shared" si="31"/>
        <v>9.0000000000000011E-2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9.0000000000000011E-2</v>
      </c>
      <c r="AT29" s="8">
        <v>0</v>
      </c>
      <c r="AU29" s="8">
        <v>0</v>
      </c>
      <c r="AW29" s="208">
        <v>0</v>
      </c>
      <c r="AX29" s="208">
        <v>0.01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0.01</v>
      </c>
      <c r="BD29" s="208">
        <v>0</v>
      </c>
      <c r="BE29" s="208">
        <v>0.01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'[3]14'!B32</f>
        <v>0</v>
      </c>
      <c r="C30" s="16">
        <f>'[3]14'!C32</f>
        <v>220</v>
      </c>
      <c r="D30" s="16">
        <f>'[3]14'!D32</f>
        <v>0</v>
      </c>
      <c r="E30" s="16">
        <f>'[3]14'!E32</f>
        <v>0</v>
      </c>
      <c r="F30" s="16">
        <f>'[3]14'!F32</f>
        <v>0</v>
      </c>
      <c r="G30" s="16">
        <f>'[3]14'!G32</f>
        <v>660</v>
      </c>
      <c r="H30" s="17">
        <f t="shared" si="27"/>
        <v>880</v>
      </c>
      <c r="I30" s="15">
        <f>'[3]14'!J32</f>
        <v>0</v>
      </c>
      <c r="J30" s="16">
        <f>'[3]14'!K32</f>
        <v>0.11</v>
      </c>
      <c r="K30" s="16">
        <f>'[3]14'!L32</f>
        <v>0</v>
      </c>
      <c r="L30" s="16">
        <f>'[3]14'!M32</f>
        <v>0</v>
      </c>
      <c r="M30" s="16">
        <f>'[3]14'!N32</f>
        <v>0</v>
      </c>
      <c r="N30" s="16">
        <f>'[3]14'!O32</f>
        <v>0</v>
      </c>
      <c r="O30" s="17">
        <f t="shared" si="28"/>
        <v>0.11</v>
      </c>
      <c r="P30" s="18">
        <f>frq!C30</f>
        <v>1</v>
      </c>
      <c r="Q30" s="15">
        <f t="shared" si="29"/>
        <v>0</v>
      </c>
      <c r="R30" s="16">
        <f t="shared" si="29"/>
        <v>0.11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0.11</v>
      </c>
      <c r="X30" s="8">
        <f t="shared" si="4"/>
        <v>0</v>
      </c>
      <c r="Y30" s="8">
        <f t="shared" si="5"/>
        <v>0.01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</v>
      </c>
      <c r="AF30" s="8">
        <f t="shared" si="12"/>
        <v>0.01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0</v>
      </c>
      <c r="AM30" s="8">
        <f t="shared" si="31"/>
        <v>9.0000000000000011E-2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9.0000000000000011E-2</v>
      </c>
      <c r="AT30" s="8">
        <v>0</v>
      </c>
      <c r="AU30" s="8">
        <v>0</v>
      </c>
      <c r="AW30" s="208">
        <v>0</v>
      </c>
      <c r="AX30" s="208">
        <v>0.01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0.01</v>
      </c>
      <c r="BD30" s="208">
        <v>0</v>
      </c>
      <c r="BE30" s="208">
        <v>0.01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'[3]14'!B33</f>
        <v>0</v>
      </c>
      <c r="C31" s="16">
        <f>'[3]14'!C33</f>
        <v>220</v>
      </c>
      <c r="D31" s="16">
        <f>'[3]14'!D33</f>
        <v>0</v>
      </c>
      <c r="E31" s="16">
        <f>'[3]14'!E33</f>
        <v>0</v>
      </c>
      <c r="F31" s="16">
        <f>'[3]14'!F33</f>
        <v>0</v>
      </c>
      <c r="G31" s="16">
        <f>'[3]14'!G33</f>
        <v>660</v>
      </c>
      <c r="H31" s="17">
        <f t="shared" si="27"/>
        <v>880</v>
      </c>
      <c r="I31" s="15">
        <f>'[3]14'!J33</f>
        <v>0</v>
      </c>
      <c r="J31" s="16">
        <f>'[3]14'!K33</f>
        <v>0.11</v>
      </c>
      <c r="K31" s="16">
        <f>'[3]14'!L33</f>
        <v>0</v>
      </c>
      <c r="L31" s="16">
        <f>'[3]14'!M33</f>
        <v>0</v>
      </c>
      <c r="M31" s="16">
        <f>'[3]14'!N33</f>
        <v>0</v>
      </c>
      <c r="N31" s="16">
        <f>'[3]14'!O33</f>
        <v>0</v>
      </c>
      <c r="O31" s="17">
        <f t="shared" si="28"/>
        <v>0.11</v>
      </c>
      <c r="P31" s="18">
        <f>frq!C31</f>
        <v>1</v>
      </c>
      <c r="Q31" s="15">
        <f t="shared" si="29"/>
        <v>0</v>
      </c>
      <c r="R31" s="16">
        <f t="shared" si="29"/>
        <v>0.11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0.11</v>
      </c>
      <c r="X31" s="8">
        <f t="shared" si="4"/>
        <v>0</v>
      </c>
      <c r="Y31" s="8">
        <f t="shared" si="5"/>
        <v>0.01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</v>
      </c>
      <c r="AF31" s="8">
        <f t="shared" si="12"/>
        <v>0.01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0</v>
      </c>
      <c r="AM31" s="8">
        <f t="shared" si="31"/>
        <v>9.0000000000000011E-2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9.0000000000000011E-2</v>
      </c>
      <c r="AT31" s="8">
        <v>0</v>
      </c>
      <c r="AU31" s="8">
        <v>0</v>
      </c>
      <c r="AW31" s="208">
        <v>0</v>
      </c>
      <c r="AX31" s="208">
        <v>0.01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0.01</v>
      </c>
      <c r="BD31" s="208">
        <v>0</v>
      </c>
      <c r="BE31" s="208">
        <v>0.01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'[3]14'!B34</f>
        <v>0</v>
      </c>
      <c r="C32" s="16">
        <f>'[3]14'!C34</f>
        <v>220</v>
      </c>
      <c r="D32" s="16">
        <f>'[3]14'!D34</f>
        <v>0</v>
      </c>
      <c r="E32" s="16">
        <f>'[3]14'!E34</f>
        <v>0</v>
      </c>
      <c r="F32" s="16">
        <f>'[3]14'!F34</f>
        <v>0</v>
      </c>
      <c r="G32" s="16">
        <f>'[3]14'!G34</f>
        <v>660</v>
      </c>
      <c r="H32" s="17">
        <f t="shared" si="27"/>
        <v>880</v>
      </c>
      <c r="I32" s="15">
        <f>'[3]14'!J34</f>
        <v>0</v>
      </c>
      <c r="J32" s="16">
        <f>'[3]14'!K34</f>
        <v>0.11</v>
      </c>
      <c r="K32" s="16">
        <f>'[3]14'!L34</f>
        <v>0</v>
      </c>
      <c r="L32" s="16">
        <f>'[3]14'!M34</f>
        <v>0</v>
      </c>
      <c r="M32" s="16">
        <f>'[3]14'!N34</f>
        <v>0</v>
      </c>
      <c r="N32" s="16">
        <f>'[3]14'!O34</f>
        <v>0</v>
      </c>
      <c r="O32" s="17">
        <f t="shared" si="28"/>
        <v>0.11</v>
      </c>
      <c r="P32" s="18">
        <f>frq!C32</f>
        <v>1</v>
      </c>
      <c r="Q32" s="15">
        <f t="shared" si="29"/>
        <v>0</v>
      </c>
      <c r="R32" s="16">
        <f t="shared" si="29"/>
        <v>0.11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0.11</v>
      </c>
      <c r="X32" s="8">
        <f t="shared" si="4"/>
        <v>0</v>
      </c>
      <c r="Y32" s="8">
        <f t="shared" si="5"/>
        <v>0.01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</v>
      </c>
      <c r="AF32" s="8">
        <f t="shared" si="12"/>
        <v>0.01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0</v>
      </c>
      <c r="AM32" s="8">
        <f t="shared" si="31"/>
        <v>9.0000000000000011E-2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9.0000000000000011E-2</v>
      </c>
      <c r="AT32" s="8">
        <v>0</v>
      </c>
      <c r="AU32" s="8">
        <v>0</v>
      </c>
      <c r="AW32" s="208">
        <v>0</v>
      </c>
      <c r="AX32" s="208">
        <v>0.01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0.01</v>
      </c>
      <c r="BD32" s="208">
        <v>0</v>
      </c>
      <c r="BE32" s="208">
        <v>0.01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'[3]14'!B35</f>
        <v>0</v>
      </c>
      <c r="C33" s="16">
        <f>'[3]14'!C35</f>
        <v>220</v>
      </c>
      <c r="D33" s="16">
        <f>'[3]14'!D35</f>
        <v>0</v>
      </c>
      <c r="E33" s="16">
        <f>'[3]14'!E35</f>
        <v>0</v>
      </c>
      <c r="F33" s="16">
        <f>'[3]14'!F35</f>
        <v>0</v>
      </c>
      <c r="G33" s="16">
        <f>'[3]14'!G35</f>
        <v>660</v>
      </c>
      <c r="H33" s="17">
        <f t="shared" si="27"/>
        <v>880</v>
      </c>
      <c r="I33" s="15">
        <f>'[3]14'!J35</f>
        <v>0</v>
      </c>
      <c r="J33" s="16">
        <f>'[3]14'!K35</f>
        <v>0.11</v>
      </c>
      <c r="K33" s="16">
        <f>'[3]14'!L35</f>
        <v>0</v>
      </c>
      <c r="L33" s="16">
        <f>'[3]14'!M35</f>
        <v>0</v>
      </c>
      <c r="M33" s="16">
        <f>'[3]14'!N35</f>
        <v>0</v>
      </c>
      <c r="N33" s="16">
        <f>'[3]14'!O35</f>
        <v>0</v>
      </c>
      <c r="O33" s="17">
        <f t="shared" si="28"/>
        <v>0.11</v>
      </c>
      <c r="P33" s="18">
        <f>frq!C33</f>
        <v>1</v>
      </c>
      <c r="Q33" s="15">
        <f t="shared" si="29"/>
        <v>0</v>
      </c>
      <c r="R33" s="16">
        <f t="shared" si="29"/>
        <v>0.11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0.11</v>
      </c>
      <c r="X33" s="8">
        <f t="shared" si="4"/>
        <v>0</v>
      </c>
      <c r="Y33" s="8">
        <f t="shared" si="5"/>
        <v>0.01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</v>
      </c>
      <c r="AF33" s="8">
        <f t="shared" si="12"/>
        <v>0.01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0</v>
      </c>
      <c r="AM33" s="8">
        <f t="shared" si="31"/>
        <v>9.0000000000000011E-2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9.0000000000000011E-2</v>
      </c>
      <c r="AT33" s="8">
        <v>0</v>
      </c>
      <c r="AU33" s="8">
        <v>0</v>
      </c>
      <c r="AW33" s="208">
        <v>0</v>
      </c>
      <c r="AX33" s="208">
        <v>0.01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0.01</v>
      </c>
      <c r="BD33" s="208">
        <v>0</v>
      </c>
      <c r="BE33" s="208">
        <v>0.01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'[3]14'!B36</f>
        <v>0</v>
      </c>
      <c r="C34" s="16">
        <f>'[3]14'!C36</f>
        <v>220</v>
      </c>
      <c r="D34" s="16">
        <f>'[3]14'!D36</f>
        <v>0</v>
      </c>
      <c r="E34" s="16">
        <f>'[3]14'!E36</f>
        <v>0</v>
      </c>
      <c r="F34" s="16">
        <f>'[3]14'!F36</f>
        <v>0</v>
      </c>
      <c r="G34" s="16">
        <f>'[3]14'!G36</f>
        <v>660</v>
      </c>
      <c r="H34" s="17">
        <f t="shared" si="27"/>
        <v>880</v>
      </c>
      <c r="I34" s="15">
        <f>'[3]14'!J36</f>
        <v>0</v>
      </c>
      <c r="J34" s="16">
        <f>'[3]14'!K36</f>
        <v>0.11</v>
      </c>
      <c r="K34" s="16">
        <f>'[3]14'!L36</f>
        <v>0</v>
      </c>
      <c r="L34" s="16">
        <f>'[3]14'!M36</f>
        <v>0</v>
      </c>
      <c r="M34" s="16">
        <f>'[3]14'!N36</f>
        <v>0</v>
      </c>
      <c r="N34" s="16">
        <f>'[3]14'!O36</f>
        <v>0</v>
      </c>
      <c r="O34" s="17">
        <f t="shared" si="28"/>
        <v>0.11</v>
      </c>
      <c r="P34" s="18">
        <f>frq!C34</f>
        <v>1</v>
      </c>
      <c r="Q34" s="15">
        <f t="shared" si="29"/>
        <v>0</v>
      </c>
      <c r="R34" s="16">
        <f t="shared" si="29"/>
        <v>0.11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0.11</v>
      </c>
      <c r="X34" s="8">
        <f t="shared" si="4"/>
        <v>0</v>
      </c>
      <c r="Y34" s="8">
        <f t="shared" si="5"/>
        <v>0.01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</v>
      </c>
      <c r="AF34" s="8">
        <f t="shared" si="12"/>
        <v>0.01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0</v>
      </c>
      <c r="AM34" s="8">
        <f t="shared" si="31"/>
        <v>9.0000000000000011E-2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9.0000000000000011E-2</v>
      </c>
      <c r="AT34" s="8">
        <v>0</v>
      </c>
      <c r="AU34" s="8">
        <v>0</v>
      </c>
      <c r="AW34" s="208">
        <v>0</v>
      </c>
      <c r="AX34" s="208">
        <v>0.01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0.01</v>
      </c>
      <c r="BD34" s="208">
        <v>0</v>
      </c>
      <c r="BE34" s="208">
        <v>0.01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'[3]14'!B37</f>
        <v>0</v>
      </c>
      <c r="C35" s="16">
        <f>'[3]14'!C37</f>
        <v>220</v>
      </c>
      <c r="D35" s="16">
        <f>'[3]14'!D37</f>
        <v>0</v>
      </c>
      <c r="E35" s="16">
        <f>'[3]14'!E37</f>
        <v>0</v>
      </c>
      <c r="F35" s="16">
        <f>'[3]14'!F37</f>
        <v>0</v>
      </c>
      <c r="G35" s="16">
        <f>'[3]14'!G37</f>
        <v>660</v>
      </c>
      <c r="H35" s="17">
        <f t="shared" si="27"/>
        <v>880</v>
      </c>
      <c r="I35" s="15">
        <f>'[3]14'!J37</f>
        <v>0</v>
      </c>
      <c r="J35" s="16">
        <f>'[3]14'!K37</f>
        <v>0.11</v>
      </c>
      <c r="K35" s="16">
        <f>'[3]14'!L37</f>
        <v>0</v>
      </c>
      <c r="L35" s="16">
        <f>'[3]14'!M37</f>
        <v>0</v>
      </c>
      <c r="M35" s="16">
        <f>'[3]14'!N37</f>
        <v>0</v>
      </c>
      <c r="N35" s="16">
        <f>'[3]14'!O37</f>
        <v>0</v>
      </c>
      <c r="O35" s="17">
        <f t="shared" si="28"/>
        <v>0.11</v>
      </c>
      <c r="P35" s="18">
        <f>frq!C35</f>
        <v>1</v>
      </c>
      <c r="Q35" s="15">
        <f t="shared" si="29"/>
        <v>0</v>
      </c>
      <c r="R35" s="16">
        <f t="shared" si="29"/>
        <v>0.11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0.11</v>
      </c>
      <c r="X35" s="8">
        <f t="shared" si="4"/>
        <v>0</v>
      </c>
      <c r="Y35" s="8">
        <f t="shared" si="5"/>
        <v>0.01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</v>
      </c>
      <c r="AF35" s="8">
        <f t="shared" si="12"/>
        <v>0.01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0</v>
      </c>
      <c r="AM35" s="8">
        <f t="shared" si="31"/>
        <v>9.0000000000000011E-2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9.0000000000000011E-2</v>
      </c>
      <c r="AT35" s="8">
        <v>0</v>
      </c>
      <c r="AU35" s="8">
        <v>0</v>
      </c>
      <c r="AW35" s="208">
        <v>0</v>
      </c>
      <c r="AX35" s="208">
        <v>0.01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0.01</v>
      </c>
      <c r="BD35" s="208">
        <v>0</v>
      </c>
      <c r="BE35" s="208">
        <v>0.01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'[3]14'!B38</f>
        <v>0</v>
      </c>
      <c r="C36" s="16">
        <f>'[3]14'!C38</f>
        <v>220</v>
      </c>
      <c r="D36" s="16">
        <f>'[3]14'!D38</f>
        <v>0</v>
      </c>
      <c r="E36" s="16">
        <f>'[3]14'!E38</f>
        <v>0</v>
      </c>
      <c r="F36" s="16">
        <f>'[3]14'!F38</f>
        <v>0</v>
      </c>
      <c r="G36" s="16">
        <f>'[3]14'!G38</f>
        <v>660</v>
      </c>
      <c r="H36" s="17">
        <f t="shared" si="27"/>
        <v>880</v>
      </c>
      <c r="I36" s="15">
        <f>'[3]14'!J38</f>
        <v>0</v>
      </c>
      <c r="J36" s="16">
        <f>'[3]14'!K38</f>
        <v>0.11</v>
      </c>
      <c r="K36" s="16">
        <f>'[3]14'!L38</f>
        <v>0</v>
      </c>
      <c r="L36" s="16">
        <f>'[3]14'!M38</f>
        <v>0</v>
      </c>
      <c r="M36" s="16">
        <f>'[3]14'!N38</f>
        <v>0</v>
      </c>
      <c r="N36" s="16">
        <f>'[3]14'!O38</f>
        <v>0</v>
      </c>
      <c r="O36" s="17">
        <f t="shared" si="28"/>
        <v>0.11</v>
      </c>
      <c r="P36" s="18">
        <f>frq!C36</f>
        <v>1</v>
      </c>
      <c r="Q36" s="15">
        <f t="shared" si="29"/>
        <v>0</v>
      </c>
      <c r="R36" s="16">
        <f t="shared" si="29"/>
        <v>0.11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0.11</v>
      </c>
      <c r="X36" s="8">
        <f t="shared" si="4"/>
        <v>0</v>
      </c>
      <c r="Y36" s="8">
        <f t="shared" si="5"/>
        <v>0.01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</v>
      </c>
      <c r="AF36" s="8">
        <f t="shared" si="12"/>
        <v>0.01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0</v>
      </c>
      <c r="AM36" s="8">
        <f t="shared" si="31"/>
        <v>9.0000000000000011E-2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9.0000000000000011E-2</v>
      </c>
      <c r="AT36" s="8">
        <v>0</v>
      </c>
      <c r="AU36" s="8">
        <v>0</v>
      </c>
      <c r="AW36" s="208">
        <v>0</v>
      </c>
      <c r="AX36" s="208">
        <v>0.01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0.01</v>
      </c>
      <c r="BD36" s="208">
        <v>0</v>
      </c>
      <c r="BE36" s="208">
        <v>0.01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'[3]14'!B39</f>
        <v>0</v>
      </c>
      <c r="C37" s="16">
        <f>'[3]14'!C39</f>
        <v>220</v>
      </c>
      <c r="D37" s="16">
        <f>'[3]14'!D39</f>
        <v>0</v>
      </c>
      <c r="E37" s="16">
        <f>'[3]14'!E39</f>
        <v>0</v>
      </c>
      <c r="F37" s="16">
        <f>'[3]14'!F39</f>
        <v>0</v>
      </c>
      <c r="G37" s="16">
        <f>'[3]14'!G39</f>
        <v>660</v>
      </c>
      <c r="H37" s="17">
        <f t="shared" si="27"/>
        <v>880</v>
      </c>
      <c r="I37" s="15">
        <f>'[3]14'!J39</f>
        <v>0</v>
      </c>
      <c r="J37" s="16">
        <f>'[3]14'!K39</f>
        <v>0.11</v>
      </c>
      <c r="K37" s="16">
        <f>'[3]14'!L39</f>
        <v>0</v>
      </c>
      <c r="L37" s="16">
        <f>'[3]14'!M39</f>
        <v>0</v>
      </c>
      <c r="M37" s="16">
        <f>'[3]14'!N39</f>
        <v>0</v>
      </c>
      <c r="N37" s="16">
        <f>'[3]14'!O39</f>
        <v>0</v>
      </c>
      <c r="O37" s="17">
        <f t="shared" si="28"/>
        <v>0.11</v>
      </c>
      <c r="P37" s="18">
        <f>frq!C37</f>
        <v>1</v>
      </c>
      <c r="Q37" s="15">
        <f t="shared" si="29"/>
        <v>0</v>
      </c>
      <c r="R37" s="16">
        <f t="shared" si="29"/>
        <v>0.11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0.11</v>
      </c>
      <c r="X37" s="8">
        <f t="shared" si="4"/>
        <v>0</v>
      </c>
      <c r="Y37" s="8">
        <f t="shared" si="5"/>
        <v>0.01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</v>
      </c>
      <c r="AF37" s="8">
        <f t="shared" si="12"/>
        <v>0.01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0</v>
      </c>
      <c r="AM37" s="8">
        <f t="shared" si="31"/>
        <v>9.0000000000000011E-2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9.0000000000000011E-2</v>
      </c>
      <c r="AT37" s="8">
        <v>0</v>
      </c>
      <c r="AU37" s="8">
        <v>0</v>
      </c>
      <c r="AW37" s="208">
        <v>0</v>
      </c>
      <c r="AX37" s="208">
        <v>0.01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0.01</v>
      </c>
      <c r="BD37" s="208">
        <v>0</v>
      </c>
      <c r="BE37" s="208">
        <v>0.01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'[3]14'!B40</f>
        <v>0</v>
      </c>
      <c r="C38" s="16">
        <f>'[3]14'!C40</f>
        <v>220</v>
      </c>
      <c r="D38" s="16">
        <f>'[3]14'!D40</f>
        <v>0</v>
      </c>
      <c r="E38" s="16">
        <f>'[3]14'!E40</f>
        <v>0</v>
      </c>
      <c r="F38" s="16">
        <f>'[3]14'!F40</f>
        <v>0</v>
      </c>
      <c r="G38" s="16">
        <f>'[3]14'!G40</f>
        <v>660</v>
      </c>
      <c r="H38" s="17">
        <f t="shared" si="27"/>
        <v>880</v>
      </c>
      <c r="I38" s="15">
        <f>'[3]14'!J40</f>
        <v>0</v>
      </c>
      <c r="J38" s="16">
        <f>'[3]14'!K40</f>
        <v>0.11</v>
      </c>
      <c r="K38" s="16">
        <f>'[3]14'!L40</f>
        <v>0</v>
      </c>
      <c r="L38" s="16">
        <f>'[3]14'!M40</f>
        <v>0</v>
      </c>
      <c r="M38" s="16">
        <f>'[3]14'!N40</f>
        <v>0</v>
      </c>
      <c r="N38" s="16">
        <f>'[3]14'!O40</f>
        <v>0</v>
      </c>
      <c r="O38" s="17">
        <f t="shared" si="28"/>
        <v>0.11</v>
      </c>
      <c r="P38" s="18">
        <f>frq!C38</f>
        <v>1</v>
      </c>
      <c r="Q38" s="15">
        <f t="shared" si="29"/>
        <v>0</v>
      </c>
      <c r="R38" s="16">
        <f t="shared" si="29"/>
        <v>0.11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0.11</v>
      </c>
      <c r="X38" s="8">
        <f t="shared" si="4"/>
        <v>0</v>
      </c>
      <c r="Y38" s="8">
        <f t="shared" si="5"/>
        <v>0.01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</v>
      </c>
      <c r="AF38" s="8">
        <f t="shared" si="12"/>
        <v>0.01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0</v>
      </c>
      <c r="AM38" s="8">
        <f t="shared" si="31"/>
        <v>9.0000000000000011E-2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9.0000000000000011E-2</v>
      </c>
      <c r="AT38" s="8">
        <v>0</v>
      </c>
      <c r="AU38" s="8">
        <v>0</v>
      </c>
      <c r="AW38" s="208">
        <v>0</v>
      </c>
      <c r="AX38" s="208">
        <v>0.01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0.01</v>
      </c>
      <c r="BD38" s="208">
        <v>0</v>
      </c>
      <c r="BE38" s="208">
        <v>0.01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'[3]14'!B41</f>
        <v>0</v>
      </c>
      <c r="C39" s="16">
        <f>'[3]14'!C41</f>
        <v>220</v>
      </c>
      <c r="D39" s="16">
        <f>'[3]14'!D41</f>
        <v>0</v>
      </c>
      <c r="E39" s="16">
        <f>'[3]14'!E41</f>
        <v>0</v>
      </c>
      <c r="F39" s="16">
        <f>'[3]14'!F41</f>
        <v>0</v>
      </c>
      <c r="G39" s="16">
        <f>'[3]14'!G41</f>
        <v>660</v>
      </c>
      <c r="H39" s="17">
        <f t="shared" si="27"/>
        <v>880</v>
      </c>
      <c r="I39" s="15">
        <f>'[3]14'!J41</f>
        <v>0</v>
      </c>
      <c r="J39" s="16">
        <f>'[3]14'!K41</f>
        <v>0.11</v>
      </c>
      <c r="K39" s="16">
        <f>'[3]14'!L41</f>
        <v>0</v>
      </c>
      <c r="L39" s="16">
        <f>'[3]14'!M41</f>
        <v>0</v>
      </c>
      <c r="M39" s="16">
        <f>'[3]14'!N41</f>
        <v>0</v>
      </c>
      <c r="N39" s="16">
        <f>'[3]14'!O41</f>
        <v>0</v>
      </c>
      <c r="O39" s="17">
        <f t="shared" si="28"/>
        <v>0.11</v>
      </c>
      <c r="P39" s="18">
        <f>frq!C39</f>
        <v>1</v>
      </c>
      <c r="Q39" s="15">
        <f t="shared" si="29"/>
        <v>0</v>
      </c>
      <c r="R39" s="16">
        <f t="shared" si="29"/>
        <v>0.11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0.11</v>
      </c>
      <c r="X39" s="8">
        <f t="shared" si="4"/>
        <v>0</v>
      </c>
      <c r="Y39" s="8">
        <f t="shared" si="5"/>
        <v>0.01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</v>
      </c>
      <c r="AF39" s="8">
        <f t="shared" si="12"/>
        <v>0.01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0</v>
      </c>
      <c r="AM39" s="8">
        <f t="shared" si="31"/>
        <v>9.0000000000000011E-2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9.0000000000000011E-2</v>
      </c>
      <c r="AT39" s="8">
        <v>0</v>
      </c>
      <c r="AU39" s="8">
        <v>0</v>
      </c>
      <c r="AW39" s="208">
        <v>0</v>
      </c>
      <c r="AX39" s="208">
        <v>0.01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0.01</v>
      </c>
      <c r="BD39" s="208">
        <v>0</v>
      </c>
      <c r="BE39" s="208">
        <v>0.01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'[3]14'!B42</f>
        <v>0</v>
      </c>
      <c r="C40" s="16">
        <f>'[3]14'!C42</f>
        <v>220</v>
      </c>
      <c r="D40" s="16">
        <f>'[3]14'!D42</f>
        <v>0</v>
      </c>
      <c r="E40" s="16">
        <f>'[3]14'!E42</f>
        <v>0</v>
      </c>
      <c r="F40" s="16">
        <f>'[3]14'!F42</f>
        <v>0</v>
      </c>
      <c r="G40" s="16">
        <f>'[3]14'!G42</f>
        <v>660</v>
      </c>
      <c r="H40" s="17">
        <f t="shared" si="27"/>
        <v>880</v>
      </c>
      <c r="I40" s="15">
        <f>'[3]14'!J42</f>
        <v>0</v>
      </c>
      <c r="J40" s="16">
        <f>'[3]14'!K42</f>
        <v>0.11</v>
      </c>
      <c r="K40" s="16">
        <f>'[3]14'!L42</f>
        <v>0</v>
      </c>
      <c r="L40" s="16">
        <f>'[3]14'!M42</f>
        <v>0</v>
      </c>
      <c r="M40" s="16">
        <f>'[3]14'!N42</f>
        <v>0</v>
      </c>
      <c r="N40" s="16">
        <f>'[3]14'!O42</f>
        <v>0</v>
      </c>
      <c r="O40" s="17">
        <f t="shared" si="28"/>
        <v>0.11</v>
      </c>
      <c r="P40" s="18">
        <f>frq!C40</f>
        <v>1</v>
      </c>
      <c r="Q40" s="15">
        <f t="shared" si="29"/>
        <v>0</v>
      </c>
      <c r="R40" s="16">
        <f t="shared" si="29"/>
        <v>0.11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0.11</v>
      </c>
      <c r="X40" s="8">
        <f t="shared" si="4"/>
        <v>0</v>
      </c>
      <c r="Y40" s="8">
        <f t="shared" si="5"/>
        <v>0.01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</v>
      </c>
      <c r="AF40" s="8">
        <f t="shared" si="12"/>
        <v>0.01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0</v>
      </c>
      <c r="AM40" s="8">
        <f t="shared" si="31"/>
        <v>9.0000000000000011E-2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9.0000000000000011E-2</v>
      </c>
      <c r="AT40" s="8">
        <v>0</v>
      </c>
      <c r="AU40" s="8">
        <v>0</v>
      </c>
      <c r="AW40" s="208">
        <v>0</v>
      </c>
      <c r="AX40" s="208">
        <v>0.01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0.01</v>
      </c>
      <c r="BD40" s="208">
        <v>0</v>
      </c>
      <c r="BE40" s="208">
        <v>0.01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'[3]14'!B43</f>
        <v>0</v>
      </c>
      <c r="C41" s="16">
        <f>'[3]14'!C43</f>
        <v>220</v>
      </c>
      <c r="D41" s="16">
        <f>'[3]14'!D43</f>
        <v>0</v>
      </c>
      <c r="E41" s="16">
        <f>'[3]14'!E43</f>
        <v>0</v>
      </c>
      <c r="F41" s="16">
        <f>'[3]14'!F43</f>
        <v>0</v>
      </c>
      <c r="G41" s="16">
        <f>'[3]14'!G43</f>
        <v>660</v>
      </c>
      <c r="H41" s="17">
        <f t="shared" si="27"/>
        <v>880</v>
      </c>
      <c r="I41" s="15">
        <f>'[3]14'!J43</f>
        <v>0</v>
      </c>
      <c r="J41" s="16">
        <f>'[3]14'!K43</f>
        <v>0.11</v>
      </c>
      <c r="K41" s="16">
        <f>'[3]14'!L43</f>
        <v>0</v>
      </c>
      <c r="L41" s="16">
        <f>'[3]14'!M43</f>
        <v>0</v>
      </c>
      <c r="M41" s="16">
        <f>'[3]14'!N43</f>
        <v>0</v>
      </c>
      <c r="N41" s="16">
        <f>'[3]14'!O43</f>
        <v>0</v>
      </c>
      <c r="O41" s="17">
        <f t="shared" si="28"/>
        <v>0.11</v>
      </c>
      <c r="P41" s="18">
        <f>frq!C41</f>
        <v>1</v>
      </c>
      <c r="Q41" s="15">
        <f t="shared" si="29"/>
        <v>0</v>
      </c>
      <c r="R41" s="16">
        <f t="shared" si="29"/>
        <v>0.11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0.11</v>
      </c>
      <c r="X41" s="8">
        <f t="shared" si="4"/>
        <v>0</v>
      </c>
      <c r="Y41" s="8">
        <f t="shared" si="5"/>
        <v>0.01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</v>
      </c>
      <c r="AF41" s="8">
        <f t="shared" si="12"/>
        <v>0.01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0</v>
      </c>
      <c r="AM41" s="8">
        <f t="shared" si="31"/>
        <v>9.0000000000000011E-2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9.0000000000000011E-2</v>
      </c>
      <c r="AT41" s="8">
        <v>0</v>
      </c>
      <c r="AU41" s="8">
        <v>0</v>
      </c>
      <c r="AW41" s="208">
        <v>0</v>
      </c>
      <c r="AX41" s="208">
        <v>0.01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0.01</v>
      </c>
      <c r="BD41" s="208">
        <v>0</v>
      </c>
      <c r="BE41" s="208">
        <v>0.01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'[3]14'!B44</f>
        <v>0</v>
      </c>
      <c r="C42" s="16">
        <f>'[3]14'!C44</f>
        <v>220</v>
      </c>
      <c r="D42" s="16">
        <f>'[3]14'!D44</f>
        <v>0</v>
      </c>
      <c r="E42" s="16">
        <f>'[3]14'!E44</f>
        <v>0</v>
      </c>
      <c r="F42" s="16">
        <f>'[3]14'!F44</f>
        <v>0</v>
      </c>
      <c r="G42" s="16">
        <f>'[3]14'!G44</f>
        <v>660</v>
      </c>
      <c r="H42" s="17">
        <f t="shared" si="27"/>
        <v>880</v>
      </c>
      <c r="I42" s="15">
        <f>'[3]14'!J44</f>
        <v>0</v>
      </c>
      <c r="J42" s="16">
        <f>'[3]14'!K44</f>
        <v>0.11</v>
      </c>
      <c r="K42" s="16">
        <f>'[3]14'!L44</f>
        <v>0</v>
      </c>
      <c r="L42" s="16">
        <f>'[3]14'!M44</f>
        <v>0</v>
      </c>
      <c r="M42" s="16">
        <f>'[3]14'!N44</f>
        <v>0</v>
      </c>
      <c r="N42" s="16">
        <f>'[3]14'!O44</f>
        <v>0</v>
      </c>
      <c r="O42" s="17">
        <f t="shared" si="28"/>
        <v>0.11</v>
      </c>
      <c r="P42" s="18">
        <f>frq!C42</f>
        <v>1</v>
      </c>
      <c r="Q42" s="15">
        <f t="shared" si="29"/>
        <v>0</v>
      </c>
      <c r="R42" s="16">
        <f t="shared" si="29"/>
        <v>0.11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0.11</v>
      </c>
      <c r="X42" s="8">
        <f t="shared" si="4"/>
        <v>0</v>
      </c>
      <c r="Y42" s="8">
        <f t="shared" si="5"/>
        <v>0.01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</v>
      </c>
      <c r="AF42" s="8">
        <f t="shared" si="12"/>
        <v>0.01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0</v>
      </c>
      <c r="AM42" s="8">
        <f t="shared" si="31"/>
        <v>9.0000000000000011E-2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9.0000000000000011E-2</v>
      </c>
      <c r="AT42" s="8">
        <v>0</v>
      </c>
      <c r="AU42" s="8">
        <v>0</v>
      </c>
      <c r="AW42" s="208">
        <v>0</v>
      </c>
      <c r="AX42" s="208">
        <v>0.01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0.01</v>
      </c>
      <c r="BD42" s="208">
        <v>0</v>
      </c>
      <c r="BE42" s="208">
        <v>0.01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'[3]14'!B45</f>
        <v>0</v>
      </c>
      <c r="C43" s="16">
        <f>'[3]14'!C45</f>
        <v>220</v>
      </c>
      <c r="D43" s="16">
        <f>'[3]14'!D45</f>
        <v>0</v>
      </c>
      <c r="E43" s="16">
        <f>'[3]14'!E45</f>
        <v>0</v>
      </c>
      <c r="F43" s="16">
        <f>'[3]14'!F45</f>
        <v>0</v>
      </c>
      <c r="G43" s="16">
        <f>'[3]14'!G45</f>
        <v>660</v>
      </c>
      <c r="H43" s="17">
        <f t="shared" si="27"/>
        <v>880</v>
      </c>
      <c r="I43" s="15">
        <f>'[3]14'!J45</f>
        <v>0</v>
      </c>
      <c r="J43" s="16">
        <f>'[3]14'!K45</f>
        <v>0.11</v>
      </c>
      <c r="K43" s="16">
        <f>'[3]14'!L45</f>
        <v>0</v>
      </c>
      <c r="L43" s="16">
        <f>'[3]14'!M45</f>
        <v>0</v>
      </c>
      <c r="M43" s="16">
        <f>'[3]14'!N45</f>
        <v>0</v>
      </c>
      <c r="N43" s="16">
        <f>'[3]14'!O45</f>
        <v>0</v>
      </c>
      <c r="O43" s="17">
        <f t="shared" si="28"/>
        <v>0.11</v>
      </c>
      <c r="P43" s="18">
        <f>frq!C43</f>
        <v>1</v>
      </c>
      <c r="Q43" s="15">
        <f t="shared" si="29"/>
        <v>0</v>
      </c>
      <c r="R43" s="16">
        <f t="shared" si="29"/>
        <v>0.11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0.11</v>
      </c>
      <c r="X43" s="8">
        <f t="shared" si="4"/>
        <v>0</v>
      </c>
      <c r="Y43" s="8">
        <f t="shared" si="5"/>
        <v>0.01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</v>
      </c>
      <c r="AF43" s="8">
        <f t="shared" si="12"/>
        <v>0.01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0</v>
      </c>
      <c r="AM43" s="8">
        <f t="shared" si="31"/>
        <v>9.0000000000000011E-2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9.0000000000000011E-2</v>
      </c>
      <c r="AT43" s="8">
        <v>0</v>
      </c>
      <c r="AU43" s="8">
        <v>0</v>
      </c>
      <c r="AW43" s="208">
        <v>0</v>
      </c>
      <c r="AX43" s="208">
        <v>0.01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0.01</v>
      </c>
      <c r="BD43" s="208">
        <v>0</v>
      </c>
      <c r="BE43" s="208">
        <v>0.01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'[3]14'!B46</f>
        <v>0</v>
      </c>
      <c r="C44" s="16">
        <f>'[3]14'!C46</f>
        <v>220</v>
      </c>
      <c r="D44" s="16">
        <f>'[3]14'!D46</f>
        <v>0</v>
      </c>
      <c r="E44" s="16">
        <f>'[3]14'!E46</f>
        <v>0</v>
      </c>
      <c r="F44" s="16">
        <f>'[3]14'!F46</f>
        <v>0</v>
      </c>
      <c r="G44" s="16">
        <f>'[3]14'!G46</f>
        <v>660</v>
      </c>
      <c r="H44" s="17">
        <f t="shared" si="27"/>
        <v>880</v>
      </c>
      <c r="I44" s="15">
        <f>'[3]14'!J46</f>
        <v>0</v>
      </c>
      <c r="J44" s="16">
        <f>'[3]14'!K46</f>
        <v>0.11</v>
      </c>
      <c r="K44" s="16">
        <f>'[3]14'!L46</f>
        <v>0</v>
      </c>
      <c r="L44" s="16">
        <f>'[3]14'!M46</f>
        <v>0</v>
      </c>
      <c r="M44" s="16">
        <f>'[3]14'!N46</f>
        <v>0</v>
      </c>
      <c r="N44" s="16">
        <f>'[3]14'!O46</f>
        <v>0</v>
      </c>
      <c r="O44" s="17">
        <f t="shared" si="28"/>
        <v>0.11</v>
      </c>
      <c r="P44" s="18">
        <f>frq!C44</f>
        <v>1</v>
      </c>
      <c r="Q44" s="15">
        <f t="shared" si="29"/>
        <v>0</v>
      </c>
      <c r="R44" s="16">
        <f t="shared" si="29"/>
        <v>0.11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0.11</v>
      </c>
      <c r="X44" s="8">
        <f t="shared" si="4"/>
        <v>0</v>
      </c>
      <c r="Y44" s="8">
        <f t="shared" si="5"/>
        <v>0.01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</v>
      </c>
      <c r="AF44" s="8">
        <f t="shared" si="12"/>
        <v>0.01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0</v>
      </c>
      <c r="AM44" s="8">
        <f t="shared" si="31"/>
        <v>9.0000000000000011E-2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9.0000000000000011E-2</v>
      </c>
      <c r="AT44" s="8">
        <v>0</v>
      </c>
      <c r="AU44" s="8">
        <v>0</v>
      </c>
      <c r="AW44" s="208">
        <v>0</v>
      </c>
      <c r="AX44" s="208">
        <v>0.01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0.01</v>
      </c>
      <c r="BD44" s="208">
        <v>0</v>
      </c>
      <c r="BE44" s="208">
        <v>0.01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'[3]14'!B47</f>
        <v>0</v>
      </c>
      <c r="C45" s="16">
        <f>'[3]14'!C47</f>
        <v>220</v>
      </c>
      <c r="D45" s="16">
        <f>'[3]14'!D47</f>
        <v>0</v>
      </c>
      <c r="E45" s="16">
        <f>'[3]14'!E47</f>
        <v>0</v>
      </c>
      <c r="F45" s="16">
        <f>'[3]14'!F47</f>
        <v>0</v>
      </c>
      <c r="G45" s="16">
        <f>'[3]14'!G47</f>
        <v>660</v>
      </c>
      <c r="H45" s="17">
        <f t="shared" si="27"/>
        <v>880</v>
      </c>
      <c r="I45" s="15">
        <f>'[3]14'!J47</f>
        <v>0</v>
      </c>
      <c r="J45" s="16">
        <f>'[3]14'!K47</f>
        <v>0.11</v>
      </c>
      <c r="K45" s="16">
        <f>'[3]14'!L47</f>
        <v>0</v>
      </c>
      <c r="L45" s="16">
        <f>'[3]14'!M47</f>
        <v>0</v>
      </c>
      <c r="M45" s="16">
        <f>'[3]14'!N47</f>
        <v>0</v>
      </c>
      <c r="N45" s="16">
        <f>'[3]14'!O47</f>
        <v>0</v>
      </c>
      <c r="O45" s="17">
        <f t="shared" si="28"/>
        <v>0.11</v>
      </c>
      <c r="P45" s="18">
        <f>frq!C45</f>
        <v>1</v>
      </c>
      <c r="Q45" s="15">
        <f t="shared" si="29"/>
        <v>0</v>
      </c>
      <c r="R45" s="16">
        <f t="shared" si="29"/>
        <v>0.11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0.11</v>
      </c>
      <c r="X45" s="8">
        <f t="shared" si="4"/>
        <v>0</v>
      </c>
      <c r="Y45" s="8">
        <f t="shared" si="5"/>
        <v>0.01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</v>
      </c>
      <c r="AF45" s="8">
        <f t="shared" si="12"/>
        <v>0.01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0</v>
      </c>
      <c r="AM45" s="8">
        <f t="shared" si="31"/>
        <v>9.0000000000000011E-2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9.0000000000000011E-2</v>
      </c>
      <c r="AT45" s="8">
        <v>0</v>
      </c>
      <c r="AU45" s="8">
        <v>0</v>
      </c>
      <c r="AW45" s="208">
        <v>0</v>
      </c>
      <c r="AX45" s="208">
        <v>0.01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0.01</v>
      </c>
      <c r="BD45" s="208">
        <v>0</v>
      </c>
      <c r="BE45" s="208">
        <v>0.01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'[3]14'!B48</f>
        <v>0</v>
      </c>
      <c r="C46" s="16">
        <f>'[3]14'!C48</f>
        <v>220</v>
      </c>
      <c r="D46" s="16">
        <f>'[3]14'!D48</f>
        <v>0</v>
      </c>
      <c r="E46" s="16">
        <f>'[3]14'!E48</f>
        <v>0</v>
      </c>
      <c r="F46" s="16">
        <f>'[3]14'!F48</f>
        <v>0</v>
      </c>
      <c r="G46" s="16">
        <f>'[3]14'!G48</f>
        <v>660</v>
      </c>
      <c r="H46" s="17">
        <f t="shared" si="27"/>
        <v>880</v>
      </c>
      <c r="I46" s="15">
        <f>'[3]14'!J48</f>
        <v>0</v>
      </c>
      <c r="J46" s="16">
        <f>'[3]14'!K48</f>
        <v>0.11</v>
      </c>
      <c r="K46" s="16">
        <f>'[3]14'!L48</f>
        <v>0</v>
      </c>
      <c r="L46" s="16">
        <f>'[3]14'!M48</f>
        <v>0</v>
      </c>
      <c r="M46" s="16">
        <f>'[3]14'!N48</f>
        <v>0</v>
      </c>
      <c r="N46" s="16">
        <f>'[3]14'!O48</f>
        <v>0</v>
      </c>
      <c r="O46" s="17">
        <f t="shared" si="28"/>
        <v>0.11</v>
      </c>
      <c r="P46" s="18">
        <f>frq!C46</f>
        <v>1</v>
      </c>
      <c r="Q46" s="15">
        <f t="shared" si="29"/>
        <v>0</v>
      </c>
      <c r="R46" s="16">
        <f t="shared" si="29"/>
        <v>0.11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0.11</v>
      </c>
      <c r="X46" s="8">
        <f t="shared" si="4"/>
        <v>0</v>
      </c>
      <c r="Y46" s="8">
        <f t="shared" si="5"/>
        <v>0.01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</v>
      </c>
      <c r="AF46" s="8">
        <f t="shared" si="12"/>
        <v>0.01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0</v>
      </c>
      <c r="AM46" s="8">
        <f t="shared" si="31"/>
        <v>9.0000000000000011E-2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9.0000000000000011E-2</v>
      </c>
      <c r="AT46" s="8">
        <v>0</v>
      </c>
      <c r="AU46" s="8">
        <v>0</v>
      </c>
      <c r="AW46" s="208">
        <v>0</v>
      </c>
      <c r="AX46" s="208">
        <v>0.01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0.01</v>
      </c>
      <c r="BD46" s="208">
        <v>0</v>
      </c>
      <c r="BE46" s="208">
        <v>0.01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'[3]14'!B49</f>
        <v>0</v>
      </c>
      <c r="C47" s="16">
        <f>'[3]14'!C49</f>
        <v>220</v>
      </c>
      <c r="D47" s="16">
        <f>'[3]14'!D49</f>
        <v>0</v>
      </c>
      <c r="E47" s="16">
        <f>'[3]14'!E49</f>
        <v>0</v>
      </c>
      <c r="F47" s="16">
        <f>'[3]14'!F49</f>
        <v>0</v>
      </c>
      <c r="G47" s="16">
        <f>'[3]14'!G49</f>
        <v>660</v>
      </c>
      <c r="H47" s="17">
        <f t="shared" si="27"/>
        <v>880</v>
      </c>
      <c r="I47" s="15">
        <f>'[3]14'!J49</f>
        <v>0</v>
      </c>
      <c r="J47" s="16">
        <f>'[3]14'!K49</f>
        <v>0.11</v>
      </c>
      <c r="K47" s="16">
        <f>'[3]14'!L49</f>
        <v>0</v>
      </c>
      <c r="L47" s="16">
        <f>'[3]14'!M49</f>
        <v>0</v>
      </c>
      <c r="M47" s="16">
        <f>'[3]14'!N49</f>
        <v>0</v>
      </c>
      <c r="N47" s="16">
        <f>'[3]14'!O49</f>
        <v>0</v>
      </c>
      <c r="O47" s="17">
        <f t="shared" si="28"/>
        <v>0.11</v>
      </c>
      <c r="P47" s="18">
        <f>frq!C47</f>
        <v>1</v>
      </c>
      <c r="Q47" s="15">
        <f t="shared" si="29"/>
        <v>0</v>
      </c>
      <c r="R47" s="16">
        <f t="shared" si="29"/>
        <v>0.11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0.11</v>
      </c>
      <c r="X47" s="8">
        <f t="shared" si="4"/>
        <v>0</v>
      </c>
      <c r="Y47" s="8">
        <f t="shared" si="5"/>
        <v>0.01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</v>
      </c>
      <c r="AF47" s="8">
        <f t="shared" si="12"/>
        <v>0.01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0</v>
      </c>
      <c r="AM47" s="8">
        <f t="shared" si="31"/>
        <v>9.0000000000000011E-2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9.0000000000000011E-2</v>
      </c>
      <c r="AT47" s="8">
        <v>0</v>
      </c>
      <c r="AU47" s="8">
        <v>0</v>
      </c>
      <c r="AW47" s="208">
        <v>0</v>
      </c>
      <c r="AX47" s="208">
        <v>0.01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0.01</v>
      </c>
      <c r="BD47" s="208">
        <v>0</v>
      </c>
      <c r="BE47" s="208">
        <v>0.01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'[3]14'!B50</f>
        <v>0</v>
      </c>
      <c r="C48" s="16">
        <f>'[3]14'!C50</f>
        <v>220</v>
      </c>
      <c r="D48" s="16">
        <f>'[3]14'!D50</f>
        <v>0</v>
      </c>
      <c r="E48" s="16">
        <f>'[3]14'!E50</f>
        <v>0</v>
      </c>
      <c r="F48" s="16">
        <f>'[3]14'!F50</f>
        <v>0</v>
      </c>
      <c r="G48" s="16">
        <f>'[3]14'!G50</f>
        <v>660</v>
      </c>
      <c r="H48" s="17">
        <f t="shared" si="27"/>
        <v>880</v>
      </c>
      <c r="I48" s="15">
        <f>'[3]14'!J50</f>
        <v>0</v>
      </c>
      <c r="J48" s="16">
        <f>'[3]14'!K50</f>
        <v>0.11</v>
      </c>
      <c r="K48" s="16">
        <f>'[3]14'!L50</f>
        <v>0</v>
      </c>
      <c r="L48" s="16">
        <f>'[3]14'!M50</f>
        <v>0</v>
      </c>
      <c r="M48" s="16">
        <f>'[3]14'!N50</f>
        <v>0</v>
      </c>
      <c r="N48" s="16">
        <f>'[3]14'!O50</f>
        <v>0</v>
      </c>
      <c r="O48" s="17">
        <f t="shared" si="28"/>
        <v>0.11</v>
      </c>
      <c r="P48" s="18">
        <f>frq!C48</f>
        <v>1</v>
      </c>
      <c r="Q48" s="15">
        <f t="shared" si="29"/>
        <v>0</v>
      </c>
      <c r="R48" s="16">
        <f t="shared" si="29"/>
        <v>0.11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0.11</v>
      </c>
      <c r="X48" s="8">
        <f t="shared" si="4"/>
        <v>0</v>
      </c>
      <c r="Y48" s="8">
        <f t="shared" si="5"/>
        <v>0.01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</v>
      </c>
      <c r="AF48" s="8">
        <f t="shared" si="12"/>
        <v>0.01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0</v>
      </c>
      <c r="AM48" s="8">
        <f t="shared" si="31"/>
        <v>9.0000000000000011E-2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9.0000000000000011E-2</v>
      </c>
      <c r="AT48" s="8">
        <v>0</v>
      </c>
      <c r="AU48" s="8">
        <v>0</v>
      </c>
      <c r="AW48" s="208">
        <v>0</v>
      </c>
      <c r="AX48" s="208">
        <v>0.01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0.01</v>
      </c>
      <c r="BD48" s="208">
        <v>0</v>
      </c>
      <c r="BE48" s="208">
        <v>0.01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'[3]14'!B51</f>
        <v>0</v>
      </c>
      <c r="C49" s="16">
        <f>'[3]14'!C51</f>
        <v>220</v>
      </c>
      <c r="D49" s="16">
        <f>'[3]14'!D51</f>
        <v>0</v>
      </c>
      <c r="E49" s="16">
        <f>'[3]14'!E51</f>
        <v>0</v>
      </c>
      <c r="F49" s="16">
        <f>'[3]14'!F51</f>
        <v>0</v>
      </c>
      <c r="G49" s="16">
        <f>'[3]14'!G51</f>
        <v>660</v>
      </c>
      <c r="H49" s="17">
        <f t="shared" si="27"/>
        <v>880</v>
      </c>
      <c r="I49" s="15">
        <f>'[3]14'!J51</f>
        <v>0</v>
      </c>
      <c r="J49" s="16">
        <f>'[3]14'!K51</f>
        <v>0.11</v>
      </c>
      <c r="K49" s="16">
        <f>'[3]14'!L51</f>
        <v>0</v>
      </c>
      <c r="L49" s="16">
        <f>'[3]14'!M51</f>
        <v>0</v>
      </c>
      <c r="M49" s="16">
        <f>'[3]14'!N51</f>
        <v>0</v>
      </c>
      <c r="N49" s="16">
        <f>'[3]14'!O51</f>
        <v>0</v>
      </c>
      <c r="O49" s="17">
        <f t="shared" si="28"/>
        <v>0.11</v>
      </c>
      <c r="P49" s="18">
        <f>frq!C49</f>
        <v>1</v>
      </c>
      <c r="Q49" s="15">
        <f t="shared" si="29"/>
        <v>0</v>
      </c>
      <c r="R49" s="16">
        <f t="shared" si="29"/>
        <v>0.11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0.11</v>
      </c>
      <c r="X49" s="8">
        <f t="shared" si="4"/>
        <v>0</v>
      </c>
      <c r="Y49" s="8">
        <f t="shared" si="5"/>
        <v>0.01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</v>
      </c>
      <c r="AF49" s="8">
        <f t="shared" si="12"/>
        <v>0.01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0</v>
      </c>
      <c r="AM49" s="8">
        <f t="shared" si="31"/>
        <v>9.0000000000000011E-2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9.0000000000000011E-2</v>
      </c>
      <c r="AT49" s="8">
        <v>0</v>
      </c>
      <c r="AU49" s="8">
        <v>0</v>
      </c>
      <c r="AW49" s="208">
        <v>0</v>
      </c>
      <c r="AX49" s="208">
        <v>0.01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0.01</v>
      </c>
      <c r="BD49" s="208">
        <v>0</v>
      </c>
      <c r="BE49" s="208">
        <v>0.01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'[3]14'!B52</f>
        <v>0</v>
      </c>
      <c r="C50" s="16">
        <f>'[3]14'!C52</f>
        <v>220</v>
      </c>
      <c r="D50" s="16">
        <f>'[3]14'!D52</f>
        <v>0</v>
      </c>
      <c r="E50" s="16">
        <f>'[3]14'!E52</f>
        <v>0</v>
      </c>
      <c r="F50" s="16">
        <f>'[3]14'!F52</f>
        <v>0</v>
      </c>
      <c r="G50" s="16">
        <f>'[3]14'!G52</f>
        <v>660</v>
      </c>
      <c r="H50" s="17">
        <f t="shared" si="27"/>
        <v>880</v>
      </c>
      <c r="I50" s="15">
        <f>'[3]14'!J52</f>
        <v>0</v>
      </c>
      <c r="J50" s="16">
        <f>'[3]14'!K52</f>
        <v>0.11</v>
      </c>
      <c r="K50" s="16">
        <f>'[3]14'!L52</f>
        <v>0</v>
      </c>
      <c r="L50" s="16">
        <f>'[3]14'!M52</f>
        <v>0</v>
      </c>
      <c r="M50" s="16">
        <f>'[3]14'!N52</f>
        <v>0</v>
      </c>
      <c r="N50" s="16">
        <f>'[3]14'!O52</f>
        <v>0</v>
      </c>
      <c r="O50" s="17">
        <f t="shared" si="28"/>
        <v>0.11</v>
      </c>
      <c r="P50" s="18">
        <f>frq!C50</f>
        <v>1</v>
      </c>
      <c r="Q50" s="15">
        <f t="shared" si="29"/>
        <v>0</v>
      </c>
      <c r="R50" s="16">
        <f t="shared" si="29"/>
        <v>0.11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0.11</v>
      </c>
      <c r="X50" s="8">
        <f t="shared" si="4"/>
        <v>0</v>
      </c>
      <c r="Y50" s="8">
        <f t="shared" si="5"/>
        <v>0.01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</v>
      </c>
      <c r="AF50" s="8">
        <f t="shared" si="12"/>
        <v>0.01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0</v>
      </c>
      <c r="AM50" s="8">
        <f t="shared" si="31"/>
        <v>9.0000000000000011E-2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9.0000000000000011E-2</v>
      </c>
      <c r="AT50" s="8">
        <v>0</v>
      </c>
      <c r="AU50" s="8">
        <v>0</v>
      </c>
      <c r="AW50" s="208">
        <v>0</v>
      </c>
      <c r="AX50" s="208">
        <v>0.01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0.01</v>
      </c>
      <c r="BD50" s="208">
        <v>0</v>
      </c>
      <c r="BE50" s="208">
        <v>0.01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'[3]14'!B53</f>
        <v>0</v>
      </c>
      <c r="C51" s="16">
        <f>'[3]14'!C53</f>
        <v>220</v>
      </c>
      <c r="D51" s="16">
        <f>'[3]14'!D53</f>
        <v>0</v>
      </c>
      <c r="E51" s="16">
        <f>'[3]14'!E53</f>
        <v>0</v>
      </c>
      <c r="F51" s="16">
        <f>'[3]14'!F53</f>
        <v>0</v>
      </c>
      <c r="G51" s="16">
        <f>'[3]14'!G53</f>
        <v>660</v>
      </c>
      <c r="H51" s="17">
        <f t="shared" si="27"/>
        <v>880</v>
      </c>
      <c r="I51" s="15">
        <f>'[3]14'!J53</f>
        <v>0</v>
      </c>
      <c r="J51" s="16">
        <f>'[3]14'!K53</f>
        <v>0.11</v>
      </c>
      <c r="K51" s="16">
        <f>'[3]14'!L53</f>
        <v>0</v>
      </c>
      <c r="L51" s="16">
        <f>'[3]14'!M53</f>
        <v>0</v>
      </c>
      <c r="M51" s="16">
        <f>'[3]14'!N53</f>
        <v>0</v>
      </c>
      <c r="N51" s="16">
        <f>'[3]14'!O53</f>
        <v>0</v>
      </c>
      <c r="O51" s="17">
        <f t="shared" si="28"/>
        <v>0.11</v>
      </c>
      <c r="P51" s="18">
        <f>frq!C51</f>
        <v>1</v>
      </c>
      <c r="Q51" s="15">
        <f t="shared" si="29"/>
        <v>0</v>
      </c>
      <c r="R51" s="16">
        <f t="shared" si="29"/>
        <v>0.11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0.11</v>
      </c>
      <c r="X51" s="8">
        <f t="shared" si="4"/>
        <v>0</v>
      </c>
      <c r="Y51" s="8">
        <f t="shared" si="5"/>
        <v>0.01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</v>
      </c>
      <c r="AF51" s="8">
        <f t="shared" si="12"/>
        <v>0.01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0</v>
      </c>
      <c r="AM51" s="8">
        <f t="shared" si="31"/>
        <v>9.0000000000000011E-2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9.0000000000000011E-2</v>
      </c>
      <c r="AT51" s="8">
        <v>0</v>
      </c>
      <c r="AU51" s="8">
        <v>0</v>
      </c>
      <c r="AW51" s="208">
        <v>0</v>
      </c>
      <c r="AX51" s="208">
        <v>0.01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0.01</v>
      </c>
      <c r="BD51" s="208">
        <v>0</v>
      </c>
      <c r="BE51" s="208">
        <v>0.01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'[3]14'!B54</f>
        <v>0</v>
      </c>
      <c r="C52" s="16">
        <f>'[3]14'!C54</f>
        <v>220</v>
      </c>
      <c r="D52" s="16">
        <f>'[3]14'!D54</f>
        <v>0</v>
      </c>
      <c r="E52" s="16">
        <f>'[3]14'!E54</f>
        <v>0</v>
      </c>
      <c r="F52" s="16">
        <f>'[3]14'!F54</f>
        <v>0</v>
      </c>
      <c r="G52" s="16">
        <f>'[3]14'!G54</f>
        <v>660</v>
      </c>
      <c r="H52" s="17">
        <f t="shared" si="27"/>
        <v>880</v>
      </c>
      <c r="I52" s="15">
        <f>'[3]14'!J54</f>
        <v>0</v>
      </c>
      <c r="J52" s="16">
        <f>'[3]14'!K54</f>
        <v>0.11</v>
      </c>
      <c r="K52" s="16">
        <f>'[3]14'!L54</f>
        <v>0</v>
      </c>
      <c r="L52" s="16">
        <f>'[3]14'!M54</f>
        <v>0</v>
      </c>
      <c r="M52" s="16">
        <f>'[3]14'!N54</f>
        <v>0</v>
      </c>
      <c r="N52" s="16">
        <f>'[3]14'!O54</f>
        <v>0</v>
      </c>
      <c r="O52" s="17">
        <f t="shared" si="28"/>
        <v>0.11</v>
      </c>
      <c r="P52" s="18">
        <f>frq!C52</f>
        <v>1</v>
      </c>
      <c r="Q52" s="15">
        <f t="shared" si="29"/>
        <v>0</v>
      </c>
      <c r="R52" s="16">
        <f t="shared" si="29"/>
        <v>0.11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0.11</v>
      </c>
      <c r="X52" s="8">
        <f t="shared" si="4"/>
        <v>0</v>
      </c>
      <c r="Y52" s="8">
        <f t="shared" si="5"/>
        <v>0.01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</v>
      </c>
      <c r="AF52" s="8">
        <f t="shared" si="12"/>
        <v>0.01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0</v>
      </c>
      <c r="AM52" s="8">
        <f t="shared" si="31"/>
        <v>9.0000000000000011E-2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9.0000000000000011E-2</v>
      </c>
      <c r="AT52" s="8">
        <v>0</v>
      </c>
      <c r="AU52" s="8">
        <v>0</v>
      </c>
      <c r="AW52" s="208">
        <v>0</v>
      </c>
      <c r="AX52" s="208">
        <v>0.01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0.01</v>
      </c>
      <c r="BD52" s="208">
        <v>0</v>
      </c>
      <c r="BE52" s="208">
        <v>0.01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'[3]14'!B55</f>
        <v>0</v>
      </c>
      <c r="C53" s="16">
        <f>'[3]14'!C55</f>
        <v>220</v>
      </c>
      <c r="D53" s="16">
        <f>'[3]14'!D55</f>
        <v>0</v>
      </c>
      <c r="E53" s="16">
        <f>'[3]14'!E55</f>
        <v>0</v>
      </c>
      <c r="F53" s="16">
        <f>'[3]14'!F55</f>
        <v>0</v>
      </c>
      <c r="G53" s="16">
        <f>'[3]14'!G55</f>
        <v>660</v>
      </c>
      <c r="H53" s="17">
        <f t="shared" si="27"/>
        <v>880</v>
      </c>
      <c r="I53" s="15">
        <f>'[3]14'!J55</f>
        <v>0</v>
      </c>
      <c r="J53" s="16">
        <f>'[3]14'!K55</f>
        <v>0.11</v>
      </c>
      <c r="K53" s="16">
        <f>'[3]14'!L55</f>
        <v>0</v>
      </c>
      <c r="L53" s="16">
        <f>'[3]14'!M55</f>
        <v>0</v>
      </c>
      <c r="M53" s="16">
        <f>'[3]14'!N55</f>
        <v>0</v>
      </c>
      <c r="N53" s="16">
        <f>'[3]14'!O55</f>
        <v>0</v>
      </c>
      <c r="O53" s="17">
        <f t="shared" si="28"/>
        <v>0.11</v>
      </c>
      <c r="P53" s="18">
        <f>frq!C53</f>
        <v>1</v>
      </c>
      <c r="Q53" s="15">
        <f t="shared" si="29"/>
        <v>0</v>
      </c>
      <c r="R53" s="16">
        <f t="shared" si="29"/>
        <v>0.11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0.11</v>
      </c>
      <c r="X53" s="8">
        <f t="shared" si="4"/>
        <v>0</v>
      </c>
      <c r="Y53" s="8">
        <f t="shared" si="5"/>
        <v>0.01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</v>
      </c>
      <c r="AF53" s="8">
        <f t="shared" si="12"/>
        <v>0.01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0</v>
      </c>
      <c r="AM53" s="8">
        <f t="shared" si="31"/>
        <v>9.0000000000000011E-2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9.0000000000000011E-2</v>
      </c>
      <c r="AT53" s="8">
        <v>0</v>
      </c>
      <c r="AU53" s="8">
        <v>0</v>
      </c>
      <c r="AW53" s="208">
        <v>0</v>
      </c>
      <c r="AX53" s="208">
        <v>0.01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0.01</v>
      </c>
      <c r="BD53" s="208">
        <v>0</v>
      </c>
      <c r="BE53" s="208">
        <v>0.01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'[3]14'!B56</f>
        <v>0</v>
      </c>
      <c r="C54" s="16">
        <f>'[3]14'!C56</f>
        <v>220</v>
      </c>
      <c r="D54" s="16">
        <f>'[3]14'!D56</f>
        <v>0</v>
      </c>
      <c r="E54" s="16">
        <f>'[3]14'!E56</f>
        <v>0</v>
      </c>
      <c r="F54" s="16">
        <f>'[3]14'!F56</f>
        <v>0</v>
      </c>
      <c r="G54" s="16">
        <f>'[3]14'!G56</f>
        <v>660</v>
      </c>
      <c r="H54" s="17">
        <f t="shared" si="27"/>
        <v>880</v>
      </c>
      <c r="I54" s="15">
        <f>'[3]14'!J56</f>
        <v>0</v>
      </c>
      <c r="J54" s="16">
        <f>'[3]14'!K56</f>
        <v>0.11</v>
      </c>
      <c r="K54" s="16">
        <f>'[3]14'!L56</f>
        <v>0</v>
      </c>
      <c r="L54" s="16">
        <f>'[3]14'!M56</f>
        <v>0</v>
      </c>
      <c r="M54" s="16">
        <f>'[3]14'!N56</f>
        <v>0</v>
      </c>
      <c r="N54" s="16">
        <f>'[3]14'!O56</f>
        <v>0</v>
      </c>
      <c r="O54" s="17">
        <f t="shared" si="28"/>
        <v>0.11</v>
      </c>
      <c r="P54" s="18">
        <f>frq!C54</f>
        <v>1</v>
      </c>
      <c r="Q54" s="15">
        <f t="shared" si="29"/>
        <v>0</v>
      </c>
      <c r="R54" s="16">
        <f t="shared" si="29"/>
        <v>0.11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0.11</v>
      </c>
      <c r="X54" s="8">
        <f t="shared" si="4"/>
        <v>0</v>
      </c>
      <c r="Y54" s="8">
        <f t="shared" si="5"/>
        <v>0.01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</v>
      </c>
      <c r="AF54" s="8">
        <f t="shared" si="12"/>
        <v>0.01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0</v>
      </c>
      <c r="AM54" s="8">
        <f t="shared" si="31"/>
        <v>9.0000000000000011E-2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9.0000000000000011E-2</v>
      </c>
      <c r="AT54" s="8">
        <v>0</v>
      </c>
      <c r="AU54" s="8">
        <v>0</v>
      </c>
      <c r="AW54" s="208">
        <v>0</v>
      </c>
      <c r="AX54" s="208">
        <v>0.01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0.01</v>
      </c>
      <c r="BD54" s="208">
        <v>0</v>
      </c>
      <c r="BE54" s="208">
        <v>0.01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'[3]14'!B57</f>
        <v>0</v>
      </c>
      <c r="C55" s="16">
        <f>'[3]14'!C57</f>
        <v>220</v>
      </c>
      <c r="D55" s="16">
        <f>'[3]14'!D57</f>
        <v>0</v>
      </c>
      <c r="E55" s="16">
        <f>'[3]14'!E57</f>
        <v>0</v>
      </c>
      <c r="F55" s="16">
        <f>'[3]14'!F57</f>
        <v>0</v>
      </c>
      <c r="G55" s="16">
        <f>'[3]14'!G57</f>
        <v>660</v>
      </c>
      <c r="H55" s="17">
        <f t="shared" si="27"/>
        <v>880</v>
      </c>
      <c r="I55" s="15">
        <f>'[3]14'!J57</f>
        <v>0</v>
      </c>
      <c r="J55" s="16">
        <f>'[3]14'!K57</f>
        <v>0.11</v>
      </c>
      <c r="K55" s="16">
        <f>'[3]14'!L57</f>
        <v>0</v>
      </c>
      <c r="L55" s="16">
        <f>'[3]14'!M57</f>
        <v>0</v>
      </c>
      <c r="M55" s="16">
        <f>'[3]14'!N57</f>
        <v>0</v>
      </c>
      <c r="N55" s="16">
        <f>'[3]14'!O57</f>
        <v>0</v>
      </c>
      <c r="O55" s="17">
        <f t="shared" si="28"/>
        <v>0.11</v>
      </c>
      <c r="P55" s="18">
        <f>frq!C55</f>
        <v>1</v>
      </c>
      <c r="Q55" s="15">
        <f t="shared" si="29"/>
        <v>0</v>
      </c>
      <c r="R55" s="16">
        <f t="shared" si="29"/>
        <v>0.11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0.11</v>
      </c>
      <c r="X55" s="8">
        <f t="shared" si="4"/>
        <v>0</v>
      </c>
      <c r="Y55" s="8">
        <f t="shared" si="5"/>
        <v>0.01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</v>
      </c>
      <c r="AF55" s="8">
        <f t="shared" si="12"/>
        <v>0.01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0</v>
      </c>
      <c r="AM55" s="8">
        <f t="shared" si="31"/>
        <v>9.0000000000000011E-2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9.0000000000000011E-2</v>
      </c>
      <c r="AT55" s="8">
        <v>0</v>
      </c>
      <c r="AU55" s="8">
        <v>0</v>
      </c>
      <c r="AW55" s="208">
        <v>0</v>
      </c>
      <c r="AX55" s="208">
        <v>0.01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0.01</v>
      </c>
      <c r="BD55" s="208">
        <v>0</v>
      </c>
      <c r="BE55" s="208">
        <v>0.01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'[3]14'!B58</f>
        <v>0</v>
      </c>
      <c r="C56" s="16">
        <f>'[3]14'!C58</f>
        <v>220</v>
      </c>
      <c r="D56" s="16">
        <f>'[3]14'!D58</f>
        <v>0</v>
      </c>
      <c r="E56" s="16">
        <f>'[3]14'!E58</f>
        <v>0</v>
      </c>
      <c r="F56" s="16">
        <f>'[3]14'!F58</f>
        <v>0</v>
      </c>
      <c r="G56" s="16">
        <f>'[3]14'!G58</f>
        <v>660</v>
      </c>
      <c r="H56" s="17">
        <f t="shared" si="27"/>
        <v>880</v>
      </c>
      <c r="I56" s="15">
        <f>'[3]14'!J58</f>
        <v>0</v>
      </c>
      <c r="J56" s="16">
        <f>'[3]14'!K58</f>
        <v>0.11</v>
      </c>
      <c r="K56" s="16">
        <f>'[3]14'!L58</f>
        <v>0</v>
      </c>
      <c r="L56" s="16">
        <f>'[3]14'!M58</f>
        <v>0</v>
      </c>
      <c r="M56" s="16">
        <f>'[3]14'!N58</f>
        <v>0</v>
      </c>
      <c r="N56" s="16">
        <f>'[3]14'!O58</f>
        <v>0</v>
      </c>
      <c r="O56" s="17">
        <f t="shared" si="28"/>
        <v>0.11</v>
      </c>
      <c r="P56" s="18">
        <f>frq!C56</f>
        <v>1</v>
      </c>
      <c r="Q56" s="15">
        <f t="shared" si="29"/>
        <v>0</v>
      </c>
      <c r="R56" s="16">
        <f t="shared" si="29"/>
        <v>0.11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0.11</v>
      </c>
      <c r="X56" s="8">
        <f t="shared" si="4"/>
        <v>0</v>
      </c>
      <c r="Y56" s="8">
        <f t="shared" si="5"/>
        <v>0.01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</v>
      </c>
      <c r="AF56" s="8">
        <f t="shared" si="12"/>
        <v>0.01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0</v>
      </c>
      <c r="AM56" s="8">
        <f t="shared" si="31"/>
        <v>9.0000000000000011E-2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9.0000000000000011E-2</v>
      </c>
      <c r="AT56" s="8">
        <v>0</v>
      </c>
      <c r="AU56" s="8">
        <v>0</v>
      </c>
      <c r="AW56" s="208">
        <v>0</v>
      </c>
      <c r="AX56" s="208">
        <v>0.01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0.01</v>
      </c>
      <c r="BD56" s="208">
        <v>0</v>
      </c>
      <c r="BE56" s="208">
        <v>0.01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'[3]14'!B59</f>
        <v>0</v>
      </c>
      <c r="C57" s="16">
        <f>'[3]14'!C59</f>
        <v>220</v>
      </c>
      <c r="D57" s="16">
        <f>'[3]14'!D59</f>
        <v>0</v>
      </c>
      <c r="E57" s="16">
        <f>'[3]14'!E59</f>
        <v>0</v>
      </c>
      <c r="F57" s="16">
        <f>'[3]14'!F59</f>
        <v>0</v>
      </c>
      <c r="G57" s="16">
        <f>'[3]14'!G59</f>
        <v>660</v>
      </c>
      <c r="H57" s="17">
        <f t="shared" si="27"/>
        <v>880</v>
      </c>
      <c r="I57" s="15">
        <f>'[3]14'!J59</f>
        <v>0</v>
      </c>
      <c r="J57" s="16">
        <f>'[3]14'!K59</f>
        <v>0.11</v>
      </c>
      <c r="K57" s="16">
        <f>'[3]14'!L59</f>
        <v>0</v>
      </c>
      <c r="L57" s="16">
        <f>'[3]14'!M59</f>
        <v>0</v>
      </c>
      <c r="M57" s="16">
        <f>'[3]14'!N59</f>
        <v>0</v>
      </c>
      <c r="N57" s="16">
        <f>'[3]14'!O59</f>
        <v>0</v>
      </c>
      <c r="O57" s="17">
        <f t="shared" si="28"/>
        <v>0.11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0.11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0.11</v>
      </c>
      <c r="X57" s="8">
        <f t="shared" si="4"/>
        <v>0</v>
      </c>
      <c r="Y57" s="8">
        <f t="shared" si="5"/>
        <v>0.01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</v>
      </c>
      <c r="AF57" s="8">
        <f t="shared" si="12"/>
        <v>0.01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0</v>
      </c>
      <c r="AM57" s="8">
        <f t="shared" si="31"/>
        <v>9.0000000000000011E-2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9.0000000000000011E-2</v>
      </c>
      <c r="AT57" s="8">
        <v>0</v>
      </c>
      <c r="AU57" s="8">
        <v>0</v>
      </c>
      <c r="AW57" s="208">
        <v>0</v>
      </c>
      <c r="AX57" s="208">
        <v>0.01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0.01</v>
      </c>
      <c r="BD57" s="208">
        <v>0</v>
      </c>
      <c r="BE57" s="208">
        <v>0.01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'[3]14'!B60</f>
        <v>0</v>
      </c>
      <c r="C58" s="16">
        <f>'[3]14'!C60</f>
        <v>220</v>
      </c>
      <c r="D58" s="16">
        <f>'[3]14'!D60</f>
        <v>0</v>
      </c>
      <c r="E58" s="16">
        <f>'[3]14'!E60</f>
        <v>0</v>
      </c>
      <c r="F58" s="16">
        <f>'[3]14'!F60</f>
        <v>0</v>
      </c>
      <c r="G58" s="16">
        <f>'[3]14'!G60</f>
        <v>660</v>
      </c>
      <c r="H58" s="17">
        <f t="shared" si="27"/>
        <v>880</v>
      </c>
      <c r="I58" s="15">
        <f>'[3]14'!J60</f>
        <v>0</v>
      </c>
      <c r="J58" s="16">
        <f>'[3]14'!K60</f>
        <v>0.11</v>
      </c>
      <c r="K58" s="16">
        <f>'[3]14'!L60</f>
        <v>0</v>
      </c>
      <c r="L58" s="16">
        <f>'[3]14'!M60</f>
        <v>0</v>
      </c>
      <c r="M58" s="16">
        <f>'[3]14'!N60</f>
        <v>0</v>
      </c>
      <c r="N58" s="16">
        <f>'[3]14'!O60</f>
        <v>0</v>
      </c>
      <c r="O58" s="17">
        <f t="shared" si="28"/>
        <v>0.11</v>
      </c>
      <c r="P58" s="18">
        <f>frq!C58</f>
        <v>1</v>
      </c>
      <c r="Q58" s="15">
        <f t="shared" si="33"/>
        <v>0</v>
      </c>
      <c r="R58" s="16">
        <f t="shared" si="33"/>
        <v>0.11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0.11</v>
      </c>
      <c r="X58" s="8">
        <f t="shared" si="4"/>
        <v>0</v>
      </c>
      <c r="Y58" s="8">
        <f t="shared" si="5"/>
        <v>0.01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</v>
      </c>
      <c r="AF58" s="8">
        <f t="shared" si="12"/>
        <v>0.01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0</v>
      </c>
      <c r="AM58" s="8">
        <f t="shared" si="31"/>
        <v>9.0000000000000011E-2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9.0000000000000011E-2</v>
      </c>
      <c r="AT58" s="8">
        <v>0</v>
      </c>
      <c r="AU58" s="8">
        <v>0</v>
      </c>
      <c r="AW58" s="208">
        <v>0</v>
      </c>
      <c r="AX58" s="208">
        <v>0.01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0.01</v>
      </c>
      <c r="BD58" s="208">
        <v>0</v>
      </c>
      <c r="BE58" s="208">
        <v>0.01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'[3]14'!B61</f>
        <v>0</v>
      </c>
      <c r="C59" s="16">
        <f>'[3]14'!C61</f>
        <v>220</v>
      </c>
      <c r="D59" s="16">
        <f>'[3]14'!D61</f>
        <v>0</v>
      </c>
      <c r="E59" s="16">
        <f>'[3]14'!E61</f>
        <v>0</v>
      </c>
      <c r="F59" s="16">
        <f>'[3]14'!F61</f>
        <v>0</v>
      </c>
      <c r="G59" s="16">
        <f>'[3]14'!G61</f>
        <v>660</v>
      </c>
      <c r="H59" s="17">
        <f t="shared" si="27"/>
        <v>880</v>
      </c>
      <c r="I59" s="15">
        <f>'[3]14'!J61</f>
        <v>0</v>
      </c>
      <c r="J59" s="16">
        <f>'[3]14'!K61</f>
        <v>0.11</v>
      </c>
      <c r="K59" s="16">
        <f>'[3]14'!L61</f>
        <v>0</v>
      </c>
      <c r="L59" s="16">
        <f>'[3]14'!M61</f>
        <v>0</v>
      </c>
      <c r="M59" s="16">
        <f>'[3]14'!N61</f>
        <v>0</v>
      </c>
      <c r="N59" s="16">
        <f>'[3]14'!O61</f>
        <v>0</v>
      </c>
      <c r="O59" s="17">
        <f t="shared" si="28"/>
        <v>0.11</v>
      </c>
      <c r="P59" s="18">
        <f>frq!C59</f>
        <v>1</v>
      </c>
      <c r="Q59" s="15">
        <f t="shared" si="33"/>
        <v>0</v>
      </c>
      <c r="R59" s="16">
        <f t="shared" si="33"/>
        <v>0.11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0.11</v>
      </c>
      <c r="X59" s="8">
        <f t="shared" si="4"/>
        <v>0</v>
      </c>
      <c r="Y59" s="8">
        <f t="shared" si="5"/>
        <v>0.01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</v>
      </c>
      <c r="AF59" s="8">
        <f t="shared" si="12"/>
        <v>0.01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0</v>
      </c>
      <c r="AM59" s="8">
        <f t="shared" si="31"/>
        <v>9.0000000000000011E-2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9.0000000000000011E-2</v>
      </c>
      <c r="AT59" s="8">
        <v>0</v>
      </c>
      <c r="AU59" s="8">
        <v>0</v>
      </c>
      <c r="AW59" s="208">
        <v>0</v>
      </c>
      <c r="AX59" s="208">
        <v>0.01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0.01</v>
      </c>
      <c r="BD59" s="208">
        <v>0</v>
      </c>
      <c r="BE59" s="208">
        <v>0.01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'[3]14'!B62</f>
        <v>0</v>
      </c>
      <c r="C60" s="16">
        <f>'[3]14'!C62</f>
        <v>220</v>
      </c>
      <c r="D60" s="16">
        <f>'[3]14'!D62</f>
        <v>0</v>
      </c>
      <c r="E60" s="16">
        <f>'[3]14'!E62</f>
        <v>0</v>
      </c>
      <c r="F60" s="16">
        <f>'[3]14'!F62</f>
        <v>0</v>
      </c>
      <c r="G60" s="16">
        <f>'[3]14'!G62</f>
        <v>660</v>
      </c>
      <c r="H60" s="17">
        <f t="shared" si="27"/>
        <v>880</v>
      </c>
      <c r="I60" s="15">
        <f>'[3]14'!J62</f>
        <v>0</v>
      </c>
      <c r="J60" s="16">
        <f>'[3]14'!K62</f>
        <v>0.11</v>
      </c>
      <c r="K60" s="16">
        <f>'[3]14'!L62</f>
        <v>0</v>
      </c>
      <c r="L60" s="16">
        <f>'[3]14'!M62</f>
        <v>0</v>
      </c>
      <c r="M60" s="16">
        <f>'[3]14'!N62</f>
        <v>0</v>
      </c>
      <c r="N60" s="16">
        <f>'[3]14'!O62</f>
        <v>0</v>
      </c>
      <c r="O60" s="17">
        <f t="shared" si="28"/>
        <v>0.11</v>
      </c>
      <c r="P60" s="18">
        <f>frq!C60</f>
        <v>1</v>
      </c>
      <c r="Q60" s="15">
        <f t="shared" si="33"/>
        <v>0</v>
      </c>
      <c r="R60" s="16">
        <f t="shared" si="33"/>
        <v>0.11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0.11</v>
      </c>
      <c r="X60" s="8">
        <f t="shared" si="4"/>
        <v>0</v>
      </c>
      <c r="Y60" s="8">
        <f t="shared" si="5"/>
        <v>0.01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</v>
      </c>
      <c r="AF60" s="8">
        <f t="shared" si="12"/>
        <v>0.01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0</v>
      </c>
      <c r="AM60" s="8">
        <f t="shared" si="31"/>
        <v>9.0000000000000011E-2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9.0000000000000011E-2</v>
      </c>
      <c r="AT60" s="8">
        <v>0</v>
      </c>
      <c r="AU60" s="8">
        <v>0</v>
      </c>
      <c r="AW60" s="208">
        <v>0</v>
      </c>
      <c r="AX60" s="208">
        <v>0.01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0.01</v>
      </c>
      <c r="BD60" s="208">
        <v>0</v>
      </c>
      <c r="BE60" s="208">
        <v>0.01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'[3]14'!B63</f>
        <v>0</v>
      </c>
      <c r="C61" s="16">
        <f>'[3]14'!C63</f>
        <v>220</v>
      </c>
      <c r="D61" s="16">
        <f>'[3]14'!D63</f>
        <v>0</v>
      </c>
      <c r="E61" s="16">
        <f>'[3]14'!E63</f>
        <v>0</v>
      </c>
      <c r="F61" s="16">
        <f>'[3]14'!F63</f>
        <v>0</v>
      </c>
      <c r="G61" s="16">
        <f>'[3]14'!G63</f>
        <v>660</v>
      </c>
      <c r="H61" s="17">
        <f t="shared" si="27"/>
        <v>880</v>
      </c>
      <c r="I61" s="15">
        <f>'[3]14'!J63</f>
        <v>0</v>
      </c>
      <c r="J61" s="16">
        <f>'[3]14'!K63</f>
        <v>0.11</v>
      </c>
      <c r="K61" s="16">
        <f>'[3]14'!L63</f>
        <v>0</v>
      </c>
      <c r="L61" s="16">
        <f>'[3]14'!M63</f>
        <v>0</v>
      </c>
      <c r="M61" s="16">
        <f>'[3]14'!N63</f>
        <v>0</v>
      </c>
      <c r="N61" s="16">
        <f>'[3]14'!O63</f>
        <v>0</v>
      </c>
      <c r="O61" s="17">
        <f t="shared" si="28"/>
        <v>0.11</v>
      </c>
      <c r="P61" s="18">
        <f>frq!C61</f>
        <v>1</v>
      </c>
      <c r="Q61" s="15">
        <f t="shared" si="33"/>
        <v>0</v>
      </c>
      <c r="R61" s="16">
        <f t="shared" si="33"/>
        <v>0.11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0.11</v>
      </c>
      <c r="X61" s="8">
        <f t="shared" si="4"/>
        <v>0</v>
      </c>
      <c r="Y61" s="8">
        <f t="shared" si="5"/>
        <v>0.01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</v>
      </c>
      <c r="AF61" s="8">
        <f t="shared" si="12"/>
        <v>0.01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0</v>
      </c>
      <c r="AM61" s="8">
        <f t="shared" si="31"/>
        <v>9.0000000000000011E-2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9.0000000000000011E-2</v>
      </c>
      <c r="AT61" s="8">
        <v>0</v>
      </c>
      <c r="AU61" s="8">
        <v>0</v>
      </c>
      <c r="AW61" s="208">
        <v>0</v>
      </c>
      <c r="AX61" s="208">
        <v>0.01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0.01</v>
      </c>
      <c r="BD61" s="208">
        <v>0</v>
      </c>
      <c r="BE61" s="208">
        <v>0.01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'[3]14'!B64</f>
        <v>0</v>
      </c>
      <c r="C62" s="16">
        <f>'[3]14'!C64</f>
        <v>220</v>
      </c>
      <c r="D62" s="16">
        <f>'[3]14'!D64</f>
        <v>0</v>
      </c>
      <c r="E62" s="16">
        <f>'[3]14'!E64</f>
        <v>0</v>
      </c>
      <c r="F62" s="16">
        <f>'[3]14'!F64</f>
        <v>0</v>
      </c>
      <c r="G62" s="16">
        <f>'[3]14'!G64</f>
        <v>660</v>
      </c>
      <c r="H62" s="17">
        <f t="shared" si="27"/>
        <v>880</v>
      </c>
      <c r="I62" s="15">
        <f>'[3]14'!J64</f>
        <v>0</v>
      </c>
      <c r="J62" s="16">
        <f>'[3]14'!K64</f>
        <v>0.11</v>
      </c>
      <c r="K62" s="16">
        <f>'[3]14'!L64</f>
        <v>0</v>
      </c>
      <c r="L62" s="16">
        <f>'[3]14'!M64</f>
        <v>0</v>
      </c>
      <c r="M62" s="16">
        <f>'[3]14'!N64</f>
        <v>0</v>
      </c>
      <c r="N62" s="16">
        <f>'[3]14'!O64</f>
        <v>0</v>
      </c>
      <c r="O62" s="17">
        <f t="shared" si="28"/>
        <v>0.11</v>
      </c>
      <c r="P62" s="18">
        <f>frq!C62</f>
        <v>1</v>
      </c>
      <c r="Q62" s="15">
        <f t="shared" si="33"/>
        <v>0</v>
      </c>
      <c r="R62" s="16">
        <f t="shared" si="33"/>
        <v>0.11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0.11</v>
      </c>
      <c r="X62" s="8">
        <f t="shared" si="4"/>
        <v>0</v>
      </c>
      <c r="Y62" s="8">
        <f t="shared" si="5"/>
        <v>0.01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</v>
      </c>
      <c r="AF62" s="8">
        <f t="shared" si="12"/>
        <v>0.01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0</v>
      </c>
      <c r="AM62" s="8">
        <f t="shared" si="35"/>
        <v>9.0000000000000011E-2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9.0000000000000011E-2</v>
      </c>
      <c r="AT62" s="8">
        <v>0</v>
      </c>
      <c r="AU62" s="8">
        <v>0</v>
      </c>
      <c r="AW62" s="208">
        <v>0</v>
      </c>
      <c r="AX62" s="208">
        <v>0.01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0.01</v>
      </c>
      <c r="BD62" s="208">
        <v>0</v>
      </c>
      <c r="BE62" s="208">
        <v>0.01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'[3]14'!B65</f>
        <v>0</v>
      </c>
      <c r="C63" s="16">
        <f>'[3]14'!C65</f>
        <v>220</v>
      </c>
      <c r="D63" s="16">
        <f>'[3]14'!D65</f>
        <v>0</v>
      </c>
      <c r="E63" s="16">
        <f>'[3]14'!E65</f>
        <v>0</v>
      </c>
      <c r="F63" s="16">
        <f>'[3]14'!F65</f>
        <v>0</v>
      </c>
      <c r="G63" s="16">
        <f>'[3]14'!G65</f>
        <v>660</v>
      </c>
      <c r="H63" s="17">
        <f t="shared" si="27"/>
        <v>880</v>
      </c>
      <c r="I63" s="15">
        <f>'[3]14'!J65</f>
        <v>0</v>
      </c>
      <c r="J63" s="16">
        <f>'[3]14'!K65</f>
        <v>0.11</v>
      </c>
      <c r="K63" s="16">
        <f>'[3]14'!L65</f>
        <v>0</v>
      </c>
      <c r="L63" s="16">
        <f>'[3]14'!M65</f>
        <v>0</v>
      </c>
      <c r="M63" s="16">
        <f>'[3]14'!N65</f>
        <v>0</v>
      </c>
      <c r="N63" s="16">
        <f>'[3]14'!O65</f>
        <v>0</v>
      </c>
      <c r="O63" s="17">
        <f t="shared" si="28"/>
        <v>0.11</v>
      </c>
      <c r="P63" s="18">
        <f>frq!C63</f>
        <v>1</v>
      </c>
      <c r="Q63" s="15">
        <f t="shared" si="33"/>
        <v>0</v>
      </c>
      <c r="R63" s="16">
        <f t="shared" si="33"/>
        <v>0.11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0.11</v>
      </c>
      <c r="X63" s="8">
        <f t="shared" si="4"/>
        <v>0</v>
      </c>
      <c r="Y63" s="8">
        <f t="shared" si="5"/>
        <v>0.01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</v>
      </c>
      <c r="AF63" s="8">
        <f t="shared" si="12"/>
        <v>0.01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0</v>
      </c>
      <c r="AM63" s="8">
        <f t="shared" si="35"/>
        <v>9.0000000000000011E-2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9.0000000000000011E-2</v>
      </c>
      <c r="AT63" s="8">
        <v>0</v>
      </c>
      <c r="AU63" s="8">
        <v>0</v>
      </c>
      <c r="AW63" s="208">
        <v>0</v>
      </c>
      <c r="AX63" s="208">
        <v>0.01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0.01</v>
      </c>
      <c r="BD63" s="208">
        <v>0</v>
      </c>
      <c r="BE63" s="208">
        <v>0.01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'[3]14'!B66</f>
        <v>0</v>
      </c>
      <c r="C64" s="16">
        <f>'[3]14'!C66</f>
        <v>220</v>
      </c>
      <c r="D64" s="16">
        <f>'[3]14'!D66</f>
        <v>0</v>
      </c>
      <c r="E64" s="16">
        <f>'[3]14'!E66</f>
        <v>0</v>
      </c>
      <c r="F64" s="16">
        <f>'[3]14'!F66</f>
        <v>0</v>
      </c>
      <c r="G64" s="16">
        <f>'[3]14'!G66</f>
        <v>660</v>
      </c>
      <c r="H64" s="17">
        <f t="shared" si="27"/>
        <v>880</v>
      </c>
      <c r="I64" s="15">
        <f>'[3]14'!J66</f>
        <v>0</v>
      </c>
      <c r="J64" s="16">
        <f>'[3]14'!K66</f>
        <v>0.11</v>
      </c>
      <c r="K64" s="16">
        <f>'[3]14'!L66</f>
        <v>0</v>
      </c>
      <c r="L64" s="16">
        <f>'[3]14'!M66</f>
        <v>0</v>
      </c>
      <c r="M64" s="16">
        <f>'[3]14'!N66</f>
        <v>0</v>
      </c>
      <c r="N64" s="16">
        <f>'[3]14'!O66</f>
        <v>0</v>
      </c>
      <c r="O64" s="17">
        <f t="shared" si="28"/>
        <v>0.11</v>
      </c>
      <c r="P64" s="18">
        <f>frq!C64</f>
        <v>1</v>
      </c>
      <c r="Q64" s="15">
        <f t="shared" si="33"/>
        <v>0</v>
      </c>
      <c r="R64" s="16">
        <f t="shared" si="33"/>
        <v>0.11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0.11</v>
      </c>
      <c r="X64" s="8">
        <f t="shared" si="4"/>
        <v>0</v>
      </c>
      <c r="Y64" s="8">
        <f t="shared" si="5"/>
        <v>0.01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</v>
      </c>
      <c r="AF64" s="8">
        <f t="shared" si="12"/>
        <v>0.01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0</v>
      </c>
      <c r="AM64" s="8">
        <f t="shared" si="35"/>
        <v>9.0000000000000011E-2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9.0000000000000011E-2</v>
      </c>
      <c r="AT64" s="8">
        <v>0</v>
      </c>
      <c r="AU64" s="8">
        <v>0</v>
      </c>
      <c r="AW64" s="208">
        <v>0</v>
      </c>
      <c r="AX64" s="208">
        <v>0.01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0.01</v>
      </c>
      <c r="BD64" s="208">
        <v>0</v>
      </c>
      <c r="BE64" s="208">
        <v>0.01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'[3]14'!B67</f>
        <v>0</v>
      </c>
      <c r="C65" s="16">
        <f>'[3]14'!C67</f>
        <v>220</v>
      </c>
      <c r="D65" s="16">
        <f>'[3]14'!D67</f>
        <v>0</v>
      </c>
      <c r="E65" s="16">
        <f>'[3]14'!E67</f>
        <v>0</v>
      </c>
      <c r="F65" s="16">
        <f>'[3]14'!F67</f>
        <v>0</v>
      </c>
      <c r="G65" s="16">
        <f>'[3]14'!G67</f>
        <v>660</v>
      </c>
      <c r="H65" s="17">
        <f t="shared" si="27"/>
        <v>880</v>
      </c>
      <c r="I65" s="15">
        <f>'[3]14'!J67</f>
        <v>0</v>
      </c>
      <c r="J65" s="16">
        <f>'[3]14'!K67</f>
        <v>0.11</v>
      </c>
      <c r="K65" s="16">
        <f>'[3]14'!L67</f>
        <v>0</v>
      </c>
      <c r="L65" s="16">
        <f>'[3]14'!M67</f>
        <v>0</v>
      </c>
      <c r="M65" s="16">
        <f>'[3]14'!N67</f>
        <v>0</v>
      </c>
      <c r="N65" s="16">
        <f>'[3]14'!O67</f>
        <v>0</v>
      </c>
      <c r="O65" s="17">
        <f t="shared" si="28"/>
        <v>0.11</v>
      </c>
      <c r="P65" s="18">
        <f>frq!C65</f>
        <v>1</v>
      </c>
      <c r="Q65" s="15">
        <f t="shared" si="33"/>
        <v>0</v>
      </c>
      <c r="R65" s="16">
        <f t="shared" si="33"/>
        <v>0.11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0.11</v>
      </c>
      <c r="X65" s="8">
        <f t="shared" si="4"/>
        <v>0</v>
      </c>
      <c r="Y65" s="8">
        <f t="shared" si="5"/>
        <v>0.01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</v>
      </c>
      <c r="AF65" s="8">
        <f t="shared" si="12"/>
        <v>0.01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0</v>
      </c>
      <c r="AM65" s="8">
        <f t="shared" si="35"/>
        <v>9.0000000000000011E-2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9.0000000000000011E-2</v>
      </c>
      <c r="AT65" s="8">
        <v>0</v>
      </c>
      <c r="AU65" s="8">
        <v>0</v>
      </c>
      <c r="AW65" s="208">
        <v>0</v>
      </c>
      <c r="AX65" s="208">
        <v>0.01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0.01</v>
      </c>
      <c r="BD65" s="208">
        <v>0</v>
      </c>
      <c r="BE65" s="208">
        <v>0.01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'[3]14'!B68</f>
        <v>0</v>
      </c>
      <c r="C66" s="16">
        <f>'[3]14'!C68</f>
        <v>220</v>
      </c>
      <c r="D66" s="16">
        <f>'[3]14'!D68</f>
        <v>0</v>
      </c>
      <c r="E66" s="16">
        <f>'[3]14'!E68</f>
        <v>0</v>
      </c>
      <c r="F66" s="16">
        <f>'[3]14'!F68</f>
        <v>0</v>
      </c>
      <c r="G66" s="16">
        <f>'[3]14'!G68</f>
        <v>660</v>
      </c>
      <c r="H66" s="17">
        <f t="shared" si="27"/>
        <v>880</v>
      </c>
      <c r="I66" s="15">
        <f>'[3]14'!J68</f>
        <v>0</v>
      </c>
      <c r="J66" s="16">
        <f>'[3]14'!K68</f>
        <v>0.11</v>
      </c>
      <c r="K66" s="16">
        <f>'[3]14'!L68</f>
        <v>0</v>
      </c>
      <c r="L66" s="16">
        <f>'[3]14'!M68</f>
        <v>0</v>
      </c>
      <c r="M66" s="16">
        <f>'[3]14'!N68</f>
        <v>0</v>
      </c>
      <c r="N66" s="16">
        <f>'[3]14'!O68</f>
        <v>0</v>
      </c>
      <c r="O66" s="17">
        <f t="shared" si="28"/>
        <v>0.11</v>
      </c>
      <c r="P66" s="18">
        <f>frq!C66</f>
        <v>1</v>
      </c>
      <c r="Q66" s="15">
        <f t="shared" si="33"/>
        <v>0</v>
      </c>
      <c r="R66" s="16">
        <f t="shared" si="33"/>
        <v>0.11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0.11</v>
      </c>
      <c r="X66" s="8">
        <f t="shared" si="4"/>
        <v>0</v>
      </c>
      <c r="Y66" s="8">
        <f t="shared" si="5"/>
        <v>0.01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</v>
      </c>
      <c r="AF66" s="8">
        <f t="shared" si="12"/>
        <v>0.01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0</v>
      </c>
      <c r="AM66" s="8">
        <f t="shared" si="35"/>
        <v>9.0000000000000011E-2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9.0000000000000011E-2</v>
      </c>
      <c r="AT66" s="8">
        <v>0</v>
      </c>
      <c r="AU66" s="8">
        <v>0</v>
      </c>
      <c r="AW66" s="208">
        <v>0</v>
      </c>
      <c r="AX66" s="208">
        <v>0.01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0.01</v>
      </c>
      <c r="BD66" s="208">
        <v>0</v>
      </c>
      <c r="BE66" s="208">
        <v>0.01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'[3]14'!B69</f>
        <v>0</v>
      </c>
      <c r="C67" s="16">
        <f>'[3]14'!C69</f>
        <v>220</v>
      </c>
      <c r="D67" s="16">
        <f>'[3]14'!D69</f>
        <v>0</v>
      </c>
      <c r="E67" s="16">
        <f>'[3]14'!E69</f>
        <v>0</v>
      </c>
      <c r="F67" s="16">
        <f>'[3]14'!F69</f>
        <v>0</v>
      </c>
      <c r="G67" s="16">
        <f>'[3]14'!G69</f>
        <v>660</v>
      </c>
      <c r="H67" s="17">
        <f t="shared" si="27"/>
        <v>880</v>
      </c>
      <c r="I67" s="15">
        <f>'[3]14'!J69</f>
        <v>0</v>
      </c>
      <c r="J67" s="16">
        <f>'[3]14'!K69</f>
        <v>0.11</v>
      </c>
      <c r="K67" s="16">
        <f>'[3]14'!L69</f>
        <v>0</v>
      </c>
      <c r="L67" s="16">
        <f>'[3]14'!M69</f>
        <v>0</v>
      </c>
      <c r="M67" s="16">
        <f>'[3]14'!N69</f>
        <v>0</v>
      </c>
      <c r="N67" s="16">
        <f>'[3]14'!O69</f>
        <v>0</v>
      </c>
      <c r="O67" s="17">
        <f t="shared" si="28"/>
        <v>0.11</v>
      </c>
      <c r="P67" s="18">
        <f>frq!C67</f>
        <v>1</v>
      </c>
      <c r="Q67" s="15">
        <f t="shared" si="33"/>
        <v>0</v>
      </c>
      <c r="R67" s="16">
        <f t="shared" si="33"/>
        <v>0.11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0.11</v>
      </c>
      <c r="X67" s="8">
        <f t="shared" si="4"/>
        <v>0</v>
      </c>
      <c r="Y67" s="8">
        <f t="shared" si="5"/>
        <v>0.01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</v>
      </c>
      <c r="AF67" s="8">
        <f t="shared" si="12"/>
        <v>0.01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0</v>
      </c>
      <c r="AM67" s="8">
        <f t="shared" si="35"/>
        <v>9.0000000000000011E-2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9.0000000000000011E-2</v>
      </c>
      <c r="AT67" s="8">
        <v>0</v>
      </c>
      <c r="AU67" s="8">
        <v>0</v>
      </c>
      <c r="AW67" s="208">
        <v>0</v>
      </c>
      <c r="AX67" s="208">
        <v>0.01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0.01</v>
      </c>
      <c r="BD67" s="208">
        <v>0</v>
      </c>
      <c r="BE67" s="208">
        <v>0.01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'[3]14'!B70</f>
        <v>0</v>
      </c>
      <c r="C68" s="16">
        <f>'[3]14'!C70</f>
        <v>220</v>
      </c>
      <c r="D68" s="16">
        <f>'[3]14'!D70</f>
        <v>0</v>
      </c>
      <c r="E68" s="16">
        <f>'[3]14'!E70</f>
        <v>0</v>
      </c>
      <c r="F68" s="16">
        <f>'[3]14'!F70</f>
        <v>0</v>
      </c>
      <c r="G68" s="16">
        <f>'[3]14'!G70</f>
        <v>660</v>
      </c>
      <c r="H68" s="17">
        <f t="shared" si="27"/>
        <v>880</v>
      </c>
      <c r="I68" s="15">
        <f>'[3]14'!J70</f>
        <v>0</v>
      </c>
      <c r="J68" s="16">
        <f>'[3]14'!K70</f>
        <v>0.11</v>
      </c>
      <c r="K68" s="16">
        <f>'[3]14'!L70</f>
        <v>0</v>
      </c>
      <c r="L68" s="16">
        <f>'[3]14'!M70</f>
        <v>0</v>
      </c>
      <c r="M68" s="16">
        <f>'[3]14'!N70</f>
        <v>0</v>
      </c>
      <c r="N68" s="16">
        <f>'[3]14'!O70</f>
        <v>0</v>
      </c>
      <c r="O68" s="17">
        <f t="shared" si="28"/>
        <v>0.11</v>
      </c>
      <c r="P68" s="18">
        <f>frq!C68</f>
        <v>1</v>
      </c>
      <c r="Q68" s="15">
        <f t="shared" si="33"/>
        <v>0</v>
      </c>
      <c r="R68" s="16">
        <f t="shared" si="33"/>
        <v>0.11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0.11</v>
      </c>
      <c r="X68" s="8">
        <f t="shared" ref="X68:X98" si="36">AW68</f>
        <v>0</v>
      </c>
      <c r="Y68" s="8">
        <f t="shared" ref="Y68:Y98" si="37">AX68</f>
        <v>0.01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</v>
      </c>
      <c r="AF68" s="8">
        <f t="shared" ref="AF68:AF98" si="44">BE68</f>
        <v>0.01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0</v>
      </c>
      <c r="AM68" s="8">
        <f t="shared" si="35"/>
        <v>9.0000000000000011E-2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9.0000000000000011E-2</v>
      </c>
      <c r="AT68" s="8">
        <v>0</v>
      </c>
      <c r="AU68" s="8">
        <v>0</v>
      </c>
      <c r="AW68" s="208">
        <v>0</v>
      </c>
      <c r="AX68" s="208">
        <v>0.01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0.01</v>
      </c>
      <c r="BD68" s="208">
        <v>0</v>
      </c>
      <c r="BE68" s="208">
        <v>0.01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'[3]14'!B71</f>
        <v>0</v>
      </c>
      <c r="C69" s="16">
        <f>'[3]14'!C71</f>
        <v>220</v>
      </c>
      <c r="D69" s="16">
        <f>'[3]14'!D71</f>
        <v>0</v>
      </c>
      <c r="E69" s="16">
        <f>'[3]14'!E71</f>
        <v>0</v>
      </c>
      <c r="F69" s="16">
        <f>'[3]14'!F71</f>
        <v>0</v>
      </c>
      <c r="G69" s="16">
        <f>'[3]14'!G71</f>
        <v>660</v>
      </c>
      <c r="H69" s="17">
        <f t="shared" ref="H69:H98" si="59">SUM(B69:G69)</f>
        <v>880</v>
      </c>
      <c r="I69" s="15">
        <f>'[3]14'!J71</f>
        <v>0</v>
      </c>
      <c r="J69" s="16">
        <f>'[3]14'!K71</f>
        <v>0.11</v>
      </c>
      <c r="K69" s="16">
        <f>'[3]14'!L71</f>
        <v>0</v>
      </c>
      <c r="L69" s="16">
        <f>'[3]14'!M71</f>
        <v>0</v>
      </c>
      <c r="M69" s="16">
        <f>'[3]14'!N71</f>
        <v>0</v>
      </c>
      <c r="N69" s="16">
        <f>'[3]14'!O71</f>
        <v>0</v>
      </c>
      <c r="O69" s="17">
        <f t="shared" ref="O69:O98" si="60">SUM(I69:N69)</f>
        <v>0.11</v>
      </c>
      <c r="P69" s="18">
        <f>frq!C69</f>
        <v>1</v>
      </c>
      <c r="Q69" s="15">
        <f t="shared" si="33"/>
        <v>0</v>
      </c>
      <c r="R69" s="16">
        <f t="shared" si="33"/>
        <v>0.11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0.11</v>
      </c>
      <c r="X69" s="8">
        <f t="shared" si="36"/>
        <v>0</v>
      </c>
      <c r="Y69" s="8">
        <f t="shared" si="37"/>
        <v>0.01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</v>
      </c>
      <c r="AF69" s="8">
        <f t="shared" si="44"/>
        <v>0.01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0</v>
      </c>
      <c r="AM69" s="8">
        <f t="shared" si="35"/>
        <v>9.0000000000000011E-2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9.0000000000000011E-2</v>
      </c>
      <c r="AT69" s="8">
        <v>0</v>
      </c>
      <c r="AU69" s="8">
        <v>0</v>
      </c>
      <c r="AW69" s="208">
        <v>0</v>
      </c>
      <c r="AX69" s="208">
        <v>0.01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0.01</v>
      </c>
      <c r="BD69" s="208">
        <v>0</v>
      </c>
      <c r="BE69" s="208">
        <v>0.01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'[3]14'!B72</f>
        <v>0</v>
      </c>
      <c r="C70" s="16">
        <f>'[3]14'!C72</f>
        <v>220</v>
      </c>
      <c r="D70" s="16">
        <f>'[3]14'!D72</f>
        <v>0</v>
      </c>
      <c r="E70" s="16">
        <f>'[3]14'!E72</f>
        <v>0</v>
      </c>
      <c r="F70" s="16">
        <f>'[3]14'!F72</f>
        <v>0</v>
      </c>
      <c r="G70" s="16">
        <f>'[3]14'!G72</f>
        <v>660</v>
      </c>
      <c r="H70" s="17">
        <f t="shared" si="59"/>
        <v>880</v>
      </c>
      <c r="I70" s="15">
        <f>'[3]14'!J72</f>
        <v>0</v>
      </c>
      <c r="J70" s="16">
        <f>'[3]14'!K72</f>
        <v>0.11</v>
      </c>
      <c r="K70" s="16">
        <f>'[3]14'!L72</f>
        <v>0</v>
      </c>
      <c r="L70" s="16">
        <f>'[3]14'!M72</f>
        <v>0</v>
      </c>
      <c r="M70" s="16">
        <f>'[3]14'!N72</f>
        <v>0</v>
      </c>
      <c r="N70" s="16">
        <f>'[3]14'!O72</f>
        <v>0</v>
      </c>
      <c r="O70" s="17">
        <f t="shared" si="60"/>
        <v>0.11</v>
      </c>
      <c r="P70" s="18">
        <f>frq!C70</f>
        <v>1</v>
      </c>
      <c r="Q70" s="15">
        <f t="shared" si="33"/>
        <v>0</v>
      </c>
      <c r="R70" s="16">
        <f t="shared" si="33"/>
        <v>0.11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0.11</v>
      </c>
      <c r="X70" s="8">
        <f t="shared" si="36"/>
        <v>0</v>
      </c>
      <c r="Y70" s="8">
        <f t="shared" si="37"/>
        <v>0.01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</v>
      </c>
      <c r="AF70" s="8">
        <f t="shared" si="44"/>
        <v>0.01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0</v>
      </c>
      <c r="AM70" s="8">
        <f t="shared" si="35"/>
        <v>9.0000000000000011E-2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9.0000000000000011E-2</v>
      </c>
      <c r="AT70" s="8">
        <v>0</v>
      </c>
      <c r="AU70" s="8">
        <v>0</v>
      </c>
      <c r="AW70" s="208">
        <v>0</v>
      </c>
      <c r="AX70" s="208">
        <v>0.01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0.01</v>
      </c>
      <c r="BD70" s="208">
        <v>0</v>
      </c>
      <c r="BE70" s="208">
        <v>0.01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'[3]14'!B73</f>
        <v>0</v>
      </c>
      <c r="C71" s="16">
        <f>'[3]14'!C73</f>
        <v>220</v>
      </c>
      <c r="D71" s="16">
        <f>'[3]14'!D73</f>
        <v>0</v>
      </c>
      <c r="E71" s="16">
        <f>'[3]14'!E73</f>
        <v>0</v>
      </c>
      <c r="F71" s="16">
        <f>'[3]14'!F73</f>
        <v>0</v>
      </c>
      <c r="G71" s="16">
        <f>'[3]14'!G73</f>
        <v>660</v>
      </c>
      <c r="H71" s="17">
        <f t="shared" si="59"/>
        <v>880</v>
      </c>
      <c r="I71" s="15">
        <f>'[3]14'!J73</f>
        <v>0</v>
      </c>
      <c r="J71" s="16">
        <f>'[3]14'!K73</f>
        <v>0.11</v>
      </c>
      <c r="K71" s="16">
        <f>'[3]14'!L73</f>
        <v>0</v>
      </c>
      <c r="L71" s="16">
        <f>'[3]14'!M73</f>
        <v>0</v>
      </c>
      <c r="M71" s="16">
        <f>'[3]14'!N73</f>
        <v>0</v>
      </c>
      <c r="N71" s="16">
        <f>'[3]14'!O73</f>
        <v>0</v>
      </c>
      <c r="O71" s="17">
        <f t="shared" si="60"/>
        <v>0.11</v>
      </c>
      <c r="P71" s="18">
        <f>frq!C71</f>
        <v>1</v>
      </c>
      <c r="Q71" s="15">
        <f t="shared" si="33"/>
        <v>0</v>
      </c>
      <c r="R71" s="16">
        <f t="shared" si="33"/>
        <v>0.11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0.11</v>
      </c>
      <c r="X71" s="8">
        <f t="shared" si="36"/>
        <v>0</v>
      </c>
      <c r="Y71" s="8">
        <f t="shared" si="37"/>
        <v>0.01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</v>
      </c>
      <c r="AF71" s="8">
        <f t="shared" si="44"/>
        <v>0.01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0</v>
      </c>
      <c r="AM71" s="8">
        <f t="shared" si="35"/>
        <v>9.0000000000000011E-2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9.0000000000000011E-2</v>
      </c>
      <c r="AT71" s="8">
        <v>0</v>
      </c>
      <c r="AU71" s="8">
        <v>0</v>
      </c>
      <c r="AW71" s="208">
        <v>0</v>
      </c>
      <c r="AX71" s="208">
        <v>0.01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0.01</v>
      </c>
      <c r="BD71" s="208">
        <v>0</v>
      </c>
      <c r="BE71" s="208">
        <v>0.01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'[3]14'!B74</f>
        <v>0</v>
      </c>
      <c r="C72" s="16">
        <f>'[3]14'!C74</f>
        <v>220</v>
      </c>
      <c r="D72" s="16">
        <f>'[3]14'!D74</f>
        <v>0</v>
      </c>
      <c r="E72" s="16">
        <f>'[3]14'!E74</f>
        <v>0</v>
      </c>
      <c r="F72" s="16">
        <f>'[3]14'!F74</f>
        <v>0</v>
      </c>
      <c r="G72" s="16">
        <f>'[3]14'!G74</f>
        <v>660</v>
      </c>
      <c r="H72" s="17">
        <f t="shared" si="59"/>
        <v>880</v>
      </c>
      <c r="I72" s="15">
        <f>'[3]14'!J74</f>
        <v>0</v>
      </c>
      <c r="J72" s="16">
        <f>'[3]14'!K74</f>
        <v>0.11</v>
      </c>
      <c r="K72" s="16">
        <f>'[3]14'!L74</f>
        <v>0</v>
      </c>
      <c r="L72" s="16">
        <f>'[3]14'!M74</f>
        <v>0</v>
      </c>
      <c r="M72" s="16">
        <f>'[3]14'!N74</f>
        <v>0</v>
      </c>
      <c r="N72" s="16">
        <f>'[3]14'!O74</f>
        <v>0</v>
      </c>
      <c r="O72" s="17">
        <f t="shared" si="60"/>
        <v>0.11</v>
      </c>
      <c r="P72" s="18">
        <f>frq!C72</f>
        <v>1</v>
      </c>
      <c r="Q72" s="15">
        <f t="shared" si="33"/>
        <v>0</v>
      </c>
      <c r="R72" s="16">
        <f t="shared" si="33"/>
        <v>0.11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0.11</v>
      </c>
      <c r="X72" s="8">
        <f t="shared" si="36"/>
        <v>0</v>
      </c>
      <c r="Y72" s="8">
        <f t="shared" si="37"/>
        <v>0.01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</v>
      </c>
      <c r="AF72" s="8">
        <f t="shared" si="44"/>
        <v>0.01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0</v>
      </c>
      <c r="AM72" s="8">
        <f t="shared" si="35"/>
        <v>9.0000000000000011E-2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9.0000000000000011E-2</v>
      </c>
      <c r="AT72" s="8">
        <v>0</v>
      </c>
      <c r="AU72" s="8">
        <v>0</v>
      </c>
      <c r="AW72" s="208">
        <v>0</v>
      </c>
      <c r="AX72" s="208">
        <v>0.01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0.01</v>
      </c>
      <c r="BD72" s="208">
        <v>0</v>
      </c>
      <c r="BE72" s="208">
        <v>0.01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'[3]14'!B75</f>
        <v>0</v>
      </c>
      <c r="C73" s="16">
        <f>'[3]14'!C75</f>
        <v>220</v>
      </c>
      <c r="D73" s="16">
        <f>'[3]14'!D75</f>
        <v>0</v>
      </c>
      <c r="E73" s="16">
        <f>'[3]14'!E75</f>
        <v>0</v>
      </c>
      <c r="F73" s="16">
        <f>'[3]14'!F75</f>
        <v>0</v>
      </c>
      <c r="G73" s="16">
        <f>'[3]14'!G75</f>
        <v>660</v>
      </c>
      <c r="H73" s="17">
        <f t="shared" si="59"/>
        <v>880</v>
      </c>
      <c r="I73" s="15">
        <f>'[3]14'!J75</f>
        <v>0</v>
      </c>
      <c r="J73" s="16">
        <f>'[3]14'!K75</f>
        <v>0.11</v>
      </c>
      <c r="K73" s="16">
        <f>'[3]14'!L75</f>
        <v>0</v>
      </c>
      <c r="L73" s="16">
        <f>'[3]14'!M75</f>
        <v>0</v>
      </c>
      <c r="M73" s="16">
        <f>'[3]14'!N75</f>
        <v>0</v>
      </c>
      <c r="N73" s="16">
        <f>'[3]14'!O75</f>
        <v>0</v>
      </c>
      <c r="O73" s="17">
        <f t="shared" si="60"/>
        <v>0.11</v>
      </c>
      <c r="P73" s="18">
        <f>frq!C73</f>
        <v>1</v>
      </c>
      <c r="Q73" s="15">
        <f t="shared" si="33"/>
        <v>0</v>
      </c>
      <c r="R73" s="16">
        <f t="shared" si="33"/>
        <v>0.11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0.11</v>
      </c>
      <c r="X73" s="8">
        <f t="shared" si="36"/>
        <v>0</v>
      </c>
      <c r="Y73" s="8">
        <f t="shared" si="37"/>
        <v>0.01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</v>
      </c>
      <c r="AF73" s="8">
        <f t="shared" si="44"/>
        <v>0.01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0</v>
      </c>
      <c r="AM73" s="8">
        <f t="shared" si="35"/>
        <v>9.0000000000000011E-2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9.0000000000000011E-2</v>
      </c>
      <c r="AT73" s="8">
        <v>0</v>
      </c>
      <c r="AU73" s="8">
        <v>0</v>
      </c>
      <c r="AW73" s="208">
        <v>0</v>
      </c>
      <c r="AX73" s="208">
        <v>0.01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0.01</v>
      </c>
      <c r="BD73" s="208">
        <v>0</v>
      </c>
      <c r="BE73" s="208">
        <v>0.01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'[3]14'!B76</f>
        <v>0</v>
      </c>
      <c r="C74" s="16">
        <f>'[3]14'!C76</f>
        <v>220</v>
      </c>
      <c r="D74" s="16">
        <f>'[3]14'!D76</f>
        <v>0</v>
      </c>
      <c r="E74" s="16">
        <f>'[3]14'!E76</f>
        <v>0</v>
      </c>
      <c r="F74" s="16">
        <f>'[3]14'!F76</f>
        <v>0</v>
      </c>
      <c r="G74" s="16">
        <f>'[3]14'!G76</f>
        <v>660</v>
      </c>
      <c r="H74" s="17">
        <f t="shared" si="59"/>
        <v>880</v>
      </c>
      <c r="I74" s="15">
        <f>'[3]14'!J76</f>
        <v>0</v>
      </c>
      <c r="J74" s="16">
        <f>'[3]14'!K76</f>
        <v>0.11</v>
      </c>
      <c r="K74" s="16">
        <f>'[3]14'!L76</f>
        <v>0</v>
      </c>
      <c r="L74" s="16">
        <f>'[3]14'!M76</f>
        <v>0</v>
      </c>
      <c r="M74" s="16">
        <f>'[3]14'!N76</f>
        <v>0</v>
      </c>
      <c r="N74" s="16">
        <f>'[3]14'!O76</f>
        <v>0</v>
      </c>
      <c r="O74" s="17">
        <f t="shared" si="60"/>
        <v>0.11</v>
      </c>
      <c r="P74" s="18">
        <f>frq!C74</f>
        <v>1</v>
      </c>
      <c r="Q74" s="15">
        <f t="shared" si="33"/>
        <v>0</v>
      </c>
      <c r="R74" s="16">
        <f t="shared" si="33"/>
        <v>0.11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0.11</v>
      </c>
      <c r="X74" s="8">
        <f t="shared" si="36"/>
        <v>0</v>
      </c>
      <c r="Y74" s="8">
        <f t="shared" si="37"/>
        <v>0.01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</v>
      </c>
      <c r="AF74" s="8">
        <f t="shared" si="44"/>
        <v>0.01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0</v>
      </c>
      <c r="AM74" s="8">
        <f t="shared" si="35"/>
        <v>9.0000000000000011E-2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9.0000000000000011E-2</v>
      </c>
      <c r="AT74" s="8">
        <v>0</v>
      </c>
      <c r="AU74" s="8">
        <v>0</v>
      </c>
      <c r="AW74" s="208">
        <v>0</v>
      </c>
      <c r="AX74" s="208">
        <v>0.01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0.01</v>
      </c>
      <c r="BD74" s="208">
        <v>0</v>
      </c>
      <c r="BE74" s="208">
        <v>0.01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'[3]14'!B77</f>
        <v>0</v>
      </c>
      <c r="C75" s="16">
        <f>'[3]14'!C77</f>
        <v>220</v>
      </c>
      <c r="D75" s="16">
        <f>'[3]14'!D77</f>
        <v>0</v>
      </c>
      <c r="E75" s="16">
        <f>'[3]14'!E77</f>
        <v>0</v>
      </c>
      <c r="F75" s="16">
        <f>'[3]14'!F77</f>
        <v>0</v>
      </c>
      <c r="G75" s="16">
        <f>'[3]14'!G77</f>
        <v>660</v>
      </c>
      <c r="H75" s="17">
        <f t="shared" si="59"/>
        <v>880</v>
      </c>
      <c r="I75" s="15">
        <f>'[3]14'!J77</f>
        <v>0</v>
      </c>
      <c r="J75" s="16">
        <f>'[3]14'!K77</f>
        <v>0.11</v>
      </c>
      <c r="K75" s="16">
        <f>'[3]14'!L77</f>
        <v>0</v>
      </c>
      <c r="L75" s="16">
        <f>'[3]14'!M77</f>
        <v>0</v>
      </c>
      <c r="M75" s="16">
        <f>'[3]14'!N77</f>
        <v>0</v>
      </c>
      <c r="N75" s="16">
        <f>'[3]14'!O77</f>
        <v>0</v>
      </c>
      <c r="O75" s="17">
        <f t="shared" si="60"/>
        <v>0.11</v>
      </c>
      <c r="P75" s="18">
        <f>frq!C75</f>
        <v>1</v>
      </c>
      <c r="Q75" s="15">
        <f t="shared" si="33"/>
        <v>0</v>
      </c>
      <c r="R75" s="16">
        <f t="shared" si="33"/>
        <v>0.11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0.11</v>
      </c>
      <c r="X75" s="8">
        <f t="shared" si="36"/>
        <v>0</v>
      </c>
      <c r="Y75" s="8">
        <f t="shared" si="37"/>
        <v>0.01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</v>
      </c>
      <c r="AF75" s="8">
        <f t="shared" si="44"/>
        <v>0.01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0</v>
      </c>
      <c r="AM75" s="8">
        <f t="shared" si="35"/>
        <v>9.0000000000000011E-2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9.0000000000000011E-2</v>
      </c>
      <c r="AT75" s="8">
        <v>0</v>
      </c>
      <c r="AU75" s="8">
        <v>0</v>
      </c>
      <c r="AW75" s="208">
        <v>0</v>
      </c>
      <c r="AX75" s="208">
        <v>0.01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0.01</v>
      </c>
      <c r="BD75" s="208">
        <v>0</v>
      </c>
      <c r="BE75" s="208">
        <v>0.01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'[3]14'!B78</f>
        <v>0</v>
      </c>
      <c r="C76" s="16">
        <f>'[3]14'!C78</f>
        <v>220</v>
      </c>
      <c r="D76" s="16">
        <f>'[3]14'!D78</f>
        <v>0</v>
      </c>
      <c r="E76" s="16">
        <f>'[3]14'!E78</f>
        <v>0</v>
      </c>
      <c r="F76" s="16">
        <f>'[3]14'!F78</f>
        <v>0</v>
      </c>
      <c r="G76" s="16">
        <f>'[3]14'!G78</f>
        <v>660</v>
      </c>
      <c r="H76" s="17">
        <f t="shared" si="59"/>
        <v>880</v>
      </c>
      <c r="I76" s="15">
        <f>'[3]14'!J78</f>
        <v>0</v>
      </c>
      <c r="J76" s="16">
        <f>'[3]14'!K78</f>
        <v>0.11</v>
      </c>
      <c r="K76" s="16">
        <f>'[3]14'!L78</f>
        <v>0</v>
      </c>
      <c r="L76" s="16">
        <f>'[3]14'!M78</f>
        <v>0</v>
      </c>
      <c r="M76" s="16">
        <f>'[3]14'!N78</f>
        <v>0</v>
      </c>
      <c r="N76" s="16">
        <f>'[3]14'!O78</f>
        <v>0</v>
      </c>
      <c r="O76" s="17">
        <f t="shared" si="60"/>
        <v>0.11</v>
      </c>
      <c r="P76" s="18">
        <f>frq!C76</f>
        <v>1</v>
      </c>
      <c r="Q76" s="15">
        <f t="shared" si="33"/>
        <v>0</v>
      </c>
      <c r="R76" s="16">
        <f t="shared" si="33"/>
        <v>0.11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0.11</v>
      </c>
      <c r="X76" s="8">
        <f t="shared" si="36"/>
        <v>0</v>
      </c>
      <c r="Y76" s="8">
        <f t="shared" si="37"/>
        <v>0.01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</v>
      </c>
      <c r="AF76" s="8">
        <f t="shared" si="44"/>
        <v>0.01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0</v>
      </c>
      <c r="AM76" s="8">
        <f t="shared" si="35"/>
        <v>9.0000000000000011E-2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9.0000000000000011E-2</v>
      </c>
      <c r="AT76" s="8">
        <v>0</v>
      </c>
      <c r="AU76" s="8">
        <v>0</v>
      </c>
      <c r="AW76" s="208">
        <v>0</v>
      </c>
      <c r="AX76" s="208">
        <v>0.01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0.01</v>
      </c>
      <c r="BD76" s="208">
        <v>0</v>
      </c>
      <c r="BE76" s="208">
        <v>0.01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'[3]14'!B79</f>
        <v>0</v>
      </c>
      <c r="C77" s="16">
        <f>'[3]14'!C79</f>
        <v>220</v>
      </c>
      <c r="D77" s="16">
        <f>'[3]14'!D79</f>
        <v>0</v>
      </c>
      <c r="E77" s="16">
        <f>'[3]14'!E79</f>
        <v>0</v>
      </c>
      <c r="F77" s="16">
        <f>'[3]14'!F79</f>
        <v>0</v>
      </c>
      <c r="G77" s="16">
        <f>'[3]14'!G79</f>
        <v>660</v>
      </c>
      <c r="H77" s="17">
        <f t="shared" si="59"/>
        <v>880</v>
      </c>
      <c r="I77" s="15">
        <f>'[3]14'!J79</f>
        <v>0</v>
      </c>
      <c r="J77" s="16">
        <f>'[3]14'!K79</f>
        <v>0.11</v>
      </c>
      <c r="K77" s="16">
        <f>'[3]14'!L79</f>
        <v>0</v>
      </c>
      <c r="L77" s="16">
        <f>'[3]14'!M79</f>
        <v>0</v>
      </c>
      <c r="M77" s="16">
        <f>'[3]14'!N79</f>
        <v>0</v>
      </c>
      <c r="N77" s="16">
        <f>'[3]14'!O79</f>
        <v>0</v>
      </c>
      <c r="O77" s="17">
        <f t="shared" si="60"/>
        <v>0.11</v>
      </c>
      <c r="P77" s="18">
        <f>frq!C77</f>
        <v>1</v>
      </c>
      <c r="Q77" s="15">
        <f t="shared" si="33"/>
        <v>0</v>
      </c>
      <c r="R77" s="16">
        <f t="shared" si="33"/>
        <v>0.11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0.11</v>
      </c>
      <c r="X77" s="8">
        <f t="shared" si="36"/>
        <v>0</v>
      </c>
      <c r="Y77" s="8">
        <f t="shared" si="37"/>
        <v>0.01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</v>
      </c>
      <c r="AF77" s="8">
        <f t="shared" si="44"/>
        <v>0.01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0</v>
      </c>
      <c r="AM77" s="8">
        <f t="shared" si="35"/>
        <v>9.0000000000000011E-2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9.0000000000000011E-2</v>
      </c>
      <c r="AT77" s="8">
        <v>0</v>
      </c>
      <c r="AU77" s="8">
        <v>0</v>
      </c>
      <c r="AW77" s="208">
        <v>0</v>
      </c>
      <c r="AX77" s="208">
        <v>0.01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0.01</v>
      </c>
      <c r="BD77" s="208">
        <v>0</v>
      </c>
      <c r="BE77" s="208">
        <v>0.01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'[3]14'!B80</f>
        <v>0</v>
      </c>
      <c r="C78" s="16">
        <f>'[3]14'!C80</f>
        <v>220</v>
      </c>
      <c r="D78" s="16">
        <f>'[3]14'!D80</f>
        <v>0</v>
      </c>
      <c r="E78" s="16">
        <f>'[3]14'!E80</f>
        <v>0</v>
      </c>
      <c r="F78" s="16">
        <f>'[3]14'!F80</f>
        <v>0</v>
      </c>
      <c r="G78" s="16">
        <f>'[3]14'!G80</f>
        <v>660</v>
      </c>
      <c r="H78" s="17">
        <f t="shared" si="59"/>
        <v>880</v>
      </c>
      <c r="I78" s="15">
        <f>'[3]14'!J80</f>
        <v>0</v>
      </c>
      <c r="J78" s="16">
        <f>'[3]14'!K80</f>
        <v>0.11</v>
      </c>
      <c r="K78" s="16">
        <f>'[3]14'!L80</f>
        <v>0</v>
      </c>
      <c r="L78" s="16">
        <f>'[3]14'!M80</f>
        <v>0</v>
      </c>
      <c r="M78" s="16">
        <f>'[3]14'!N80</f>
        <v>0</v>
      </c>
      <c r="N78" s="16">
        <f>'[3]14'!O80</f>
        <v>0</v>
      </c>
      <c r="O78" s="17">
        <f t="shared" si="60"/>
        <v>0.11</v>
      </c>
      <c r="P78" s="18">
        <f>frq!C78</f>
        <v>1</v>
      </c>
      <c r="Q78" s="15">
        <f t="shared" si="33"/>
        <v>0</v>
      </c>
      <c r="R78" s="16">
        <f t="shared" si="33"/>
        <v>0.11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0.11</v>
      </c>
      <c r="X78" s="8">
        <f t="shared" si="36"/>
        <v>0</v>
      </c>
      <c r="Y78" s="8">
        <f t="shared" si="37"/>
        <v>0.01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</v>
      </c>
      <c r="AF78" s="8">
        <f t="shared" si="44"/>
        <v>0.01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0</v>
      </c>
      <c r="AM78" s="8">
        <f t="shared" si="35"/>
        <v>9.0000000000000011E-2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9.0000000000000011E-2</v>
      </c>
      <c r="AT78" s="8">
        <v>0</v>
      </c>
      <c r="AU78" s="8">
        <v>0</v>
      </c>
      <c r="AW78" s="208">
        <v>0</v>
      </c>
      <c r="AX78" s="208">
        <v>0.01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0.01</v>
      </c>
      <c r="BD78" s="208">
        <v>0</v>
      </c>
      <c r="BE78" s="208">
        <v>0.01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'[3]14'!B81</f>
        <v>0</v>
      </c>
      <c r="C79" s="16">
        <f>'[3]14'!C81</f>
        <v>220</v>
      </c>
      <c r="D79" s="16">
        <f>'[3]14'!D81</f>
        <v>0</v>
      </c>
      <c r="E79" s="16">
        <f>'[3]14'!E81</f>
        <v>0</v>
      </c>
      <c r="F79" s="16">
        <f>'[3]14'!F81</f>
        <v>0</v>
      </c>
      <c r="G79" s="16">
        <f>'[3]14'!G81</f>
        <v>660</v>
      </c>
      <c r="H79" s="17">
        <f t="shared" si="59"/>
        <v>880</v>
      </c>
      <c r="I79" s="15">
        <f>'[3]14'!J81</f>
        <v>0</v>
      </c>
      <c r="J79" s="16">
        <f>'[3]14'!K81</f>
        <v>0.11</v>
      </c>
      <c r="K79" s="16">
        <f>'[3]14'!L81</f>
        <v>0</v>
      </c>
      <c r="L79" s="16">
        <f>'[3]14'!M81</f>
        <v>0</v>
      </c>
      <c r="M79" s="16">
        <f>'[3]14'!N81</f>
        <v>0</v>
      </c>
      <c r="N79" s="16">
        <f>'[3]14'!O81</f>
        <v>0</v>
      </c>
      <c r="O79" s="17">
        <f t="shared" si="60"/>
        <v>0.11</v>
      </c>
      <c r="P79" s="18">
        <f>frq!C79</f>
        <v>1</v>
      </c>
      <c r="Q79" s="15">
        <f t="shared" si="33"/>
        <v>0</v>
      </c>
      <c r="R79" s="16">
        <f t="shared" si="33"/>
        <v>0.11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0.11</v>
      </c>
      <c r="X79" s="8">
        <f t="shared" si="36"/>
        <v>0</v>
      </c>
      <c r="Y79" s="8">
        <f t="shared" si="37"/>
        <v>0.01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</v>
      </c>
      <c r="AF79" s="8">
        <f t="shared" si="44"/>
        <v>0.01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0</v>
      </c>
      <c r="AM79" s="8">
        <f t="shared" si="35"/>
        <v>9.0000000000000011E-2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9.0000000000000011E-2</v>
      </c>
      <c r="AT79" s="8">
        <v>0</v>
      </c>
      <c r="AU79" s="8">
        <v>0</v>
      </c>
      <c r="AW79" s="208">
        <v>0</v>
      </c>
      <c r="AX79" s="208">
        <v>0.01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0.01</v>
      </c>
      <c r="BD79" s="208">
        <v>0</v>
      </c>
      <c r="BE79" s="208">
        <v>0.01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'[3]14'!B82</f>
        <v>0</v>
      </c>
      <c r="C80" s="16">
        <f>'[3]14'!C82</f>
        <v>220</v>
      </c>
      <c r="D80" s="16">
        <f>'[3]14'!D82</f>
        <v>0</v>
      </c>
      <c r="E80" s="16">
        <f>'[3]14'!E82</f>
        <v>0</v>
      </c>
      <c r="F80" s="16">
        <f>'[3]14'!F82</f>
        <v>0</v>
      </c>
      <c r="G80" s="16">
        <f>'[3]14'!G82</f>
        <v>660</v>
      </c>
      <c r="H80" s="17">
        <f t="shared" si="59"/>
        <v>880</v>
      </c>
      <c r="I80" s="15">
        <f>'[3]14'!J82</f>
        <v>0</v>
      </c>
      <c r="J80" s="16">
        <f>'[3]14'!K82</f>
        <v>0.11</v>
      </c>
      <c r="K80" s="16">
        <f>'[3]14'!L82</f>
        <v>0</v>
      </c>
      <c r="L80" s="16">
        <f>'[3]14'!M82</f>
        <v>0</v>
      </c>
      <c r="M80" s="16">
        <f>'[3]14'!N82</f>
        <v>0</v>
      </c>
      <c r="N80" s="16">
        <f>'[3]14'!O82</f>
        <v>0</v>
      </c>
      <c r="O80" s="17">
        <f t="shared" si="60"/>
        <v>0.11</v>
      </c>
      <c r="P80" s="18">
        <f>frq!C80</f>
        <v>1</v>
      </c>
      <c r="Q80" s="15">
        <f t="shared" si="33"/>
        <v>0</v>
      </c>
      <c r="R80" s="16">
        <f t="shared" si="33"/>
        <v>0.11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0.11</v>
      </c>
      <c r="X80" s="8">
        <f t="shared" si="36"/>
        <v>0</v>
      </c>
      <c r="Y80" s="8">
        <f t="shared" si="37"/>
        <v>0.01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</v>
      </c>
      <c r="AF80" s="8">
        <f t="shared" si="44"/>
        <v>0.01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0</v>
      </c>
      <c r="AM80" s="8">
        <f t="shared" si="35"/>
        <v>9.0000000000000011E-2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9.0000000000000011E-2</v>
      </c>
      <c r="AT80" s="8">
        <v>0</v>
      </c>
      <c r="AU80" s="8">
        <v>0</v>
      </c>
      <c r="AW80" s="208">
        <v>0</v>
      </c>
      <c r="AX80" s="208">
        <v>0.01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0.01</v>
      </c>
      <c r="BD80" s="208">
        <v>0</v>
      </c>
      <c r="BE80" s="208">
        <v>0.01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'[3]14'!B83</f>
        <v>0</v>
      </c>
      <c r="C81" s="16">
        <f>'[3]14'!C83</f>
        <v>220</v>
      </c>
      <c r="D81" s="16">
        <f>'[3]14'!D83</f>
        <v>0</v>
      </c>
      <c r="E81" s="16">
        <f>'[3]14'!E83</f>
        <v>0</v>
      </c>
      <c r="F81" s="16">
        <f>'[3]14'!F83</f>
        <v>0</v>
      </c>
      <c r="G81" s="16">
        <f>'[3]14'!G83</f>
        <v>660</v>
      </c>
      <c r="H81" s="17">
        <f t="shared" si="59"/>
        <v>880</v>
      </c>
      <c r="I81" s="15">
        <f>'[3]14'!J83</f>
        <v>0</v>
      </c>
      <c r="J81" s="16">
        <f>'[3]14'!K83</f>
        <v>0.11</v>
      </c>
      <c r="K81" s="16">
        <f>'[3]14'!L83</f>
        <v>0</v>
      </c>
      <c r="L81" s="16">
        <f>'[3]14'!M83</f>
        <v>0</v>
      </c>
      <c r="M81" s="16">
        <f>'[3]14'!N83</f>
        <v>0</v>
      </c>
      <c r="N81" s="16">
        <f>'[3]14'!O83</f>
        <v>0</v>
      </c>
      <c r="O81" s="17">
        <f t="shared" si="60"/>
        <v>0.11</v>
      </c>
      <c r="P81" s="18">
        <f>frq!C81</f>
        <v>1</v>
      </c>
      <c r="Q81" s="15">
        <f t="shared" si="33"/>
        <v>0</v>
      </c>
      <c r="R81" s="16">
        <f t="shared" si="33"/>
        <v>0.11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0.11</v>
      </c>
      <c r="X81" s="8">
        <f t="shared" si="36"/>
        <v>0</v>
      </c>
      <c r="Y81" s="8">
        <f t="shared" si="37"/>
        <v>0.01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</v>
      </c>
      <c r="AF81" s="8">
        <f t="shared" si="44"/>
        <v>0.01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0</v>
      </c>
      <c r="AM81" s="8">
        <f t="shared" si="35"/>
        <v>9.0000000000000011E-2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9.0000000000000011E-2</v>
      </c>
      <c r="AT81" s="8">
        <v>0</v>
      </c>
      <c r="AU81" s="8">
        <v>0</v>
      </c>
      <c r="AW81" s="208">
        <v>0</v>
      </c>
      <c r="AX81" s="208">
        <v>0.01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0.01</v>
      </c>
      <c r="BD81" s="208">
        <v>0</v>
      </c>
      <c r="BE81" s="208">
        <v>0.01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'[3]14'!B84</f>
        <v>0</v>
      </c>
      <c r="C82" s="16">
        <f>'[3]14'!C84</f>
        <v>220</v>
      </c>
      <c r="D82" s="16">
        <f>'[3]14'!D84</f>
        <v>0</v>
      </c>
      <c r="E82" s="16">
        <f>'[3]14'!E84</f>
        <v>0</v>
      </c>
      <c r="F82" s="16">
        <f>'[3]14'!F84</f>
        <v>0</v>
      </c>
      <c r="G82" s="16">
        <f>'[3]14'!G84</f>
        <v>660</v>
      </c>
      <c r="H82" s="17">
        <f t="shared" si="59"/>
        <v>880</v>
      </c>
      <c r="I82" s="15">
        <f>'[3]14'!J84</f>
        <v>0</v>
      </c>
      <c r="J82" s="16">
        <f>'[3]14'!K84</f>
        <v>0.11</v>
      </c>
      <c r="K82" s="16">
        <f>'[3]14'!L84</f>
        <v>0</v>
      </c>
      <c r="L82" s="16">
        <f>'[3]14'!M84</f>
        <v>0</v>
      </c>
      <c r="M82" s="16">
        <f>'[3]14'!N84</f>
        <v>0</v>
      </c>
      <c r="N82" s="16">
        <f>'[3]14'!O84</f>
        <v>0</v>
      </c>
      <c r="O82" s="17">
        <f t="shared" si="60"/>
        <v>0.11</v>
      </c>
      <c r="P82" s="18">
        <f>frq!C82</f>
        <v>1</v>
      </c>
      <c r="Q82" s="15">
        <f t="shared" si="33"/>
        <v>0</v>
      </c>
      <c r="R82" s="16">
        <f t="shared" si="33"/>
        <v>0.11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0.11</v>
      </c>
      <c r="X82" s="8">
        <f t="shared" si="36"/>
        <v>0</v>
      </c>
      <c r="Y82" s="8">
        <f t="shared" si="37"/>
        <v>0.01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</v>
      </c>
      <c r="AF82" s="8">
        <f t="shared" si="44"/>
        <v>0.01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0</v>
      </c>
      <c r="AM82" s="8">
        <f t="shared" si="35"/>
        <v>9.0000000000000011E-2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9.0000000000000011E-2</v>
      </c>
      <c r="AT82" s="8">
        <v>0</v>
      </c>
      <c r="AU82" s="8">
        <v>0</v>
      </c>
      <c r="AW82" s="208">
        <v>0</v>
      </c>
      <c r="AX82" s="208">
        <v>0.01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0.01</v>
      </c>
      <c r="BD82" s="208">
        <v>0</v>
      </c>
      <c r="BE82" s="208">
        <v>0.01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'[3]14'!B85</f>
        <v>0</v>
      </c>
      <c r="C83" s="16">
        <f>'[3]14'!C85</f>
        <v>220</v>
      </c>
      <c r="D83" s="16">
        <f>'[3]14'!D85</f>
        <v>0</v>
      </c>
      <c r="E83" s="16">
        <f>'[3]14'!E85</f>
        <v>0</v>
      </c>
      <c r="F83" s="16">
        <f>'[3]14'!F85</f>
        <v>0</v>
      </c>
      <c r="G83" s="16">
        <f>'[3]14'!G85</f>
        <v>660</v>
      </c>
      <c r="H83" s="17">
        <f t="shared" si="59"/>
        <v>880</v>
      </c>
      <c r="I83" s="15">
        <f>'[3]14'!J85</f>
        <v>0</v>
      </c>
      <c r="J83" s="16">
        <f>'[3]14'!K85</f>
        <v>0.11</v>
      </c>
      <c r="K83" s="16">
        <f>'[3]14'!L85</f>
        <v>0</v>
      </c>
      <c r="L83" s="16">
        <f>'[3]14'!M85</f>
        <v>0</v>
      </c>
      <c r="M83" s="16">
        <f>'[3]14'!N85</f>
        <v>0</v>
      </c>
      <c r="N83" s="16">
        <f>'[3]14'!O85</f>
        <v>0</v>
      </c>
      <c r="O83" s="17">
        <f t="shared" si="60"/>
        <v>0.11</v>
      </c>
      <c r="P83" s="18">
        <f>frq!C83</f>
        <v>1</v>
      </c>
      <c r="Q83" s="15">
        <f t="shared" si="33"/>
        <v>0</v>
      </c>
      <c r="R83" s="16">
        <f t="shared" si="33"/>
        <v>0.11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0.11</v>
      </c>
      <c r="X83" s="8">
        <f t="shared" si="36"/>
        <v>0</v>
      </c>
      <c r="Y83" s="8">
        <f t="shared" si="37"/>
        <v>0.01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</v>
      </c>
      <c r="AF83" s="8">
        <f t="shared" si="44"/>
        <v>0.01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0</v>
      </c>
      <c r="AM83" s="8">
        <f t="shared" si="35"/>
        <v>9.0000000000000011E-2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9.0000000000000011E-2</v>
      </c>
      <c r="AT83" s="8">
        <v>0</v>
      </c>
      <c r="AU83" s="8">
        <v>0</v>
      </c>
      <c r="AW83" s="208">
        <v>0</v>
      </c>
      <c r="AX83" s="208">
        <v>0.01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0.01</v>
      </c>
      <c r="BD83" s="208">
        <v>0</v>
      </c>
      <c r="BE83" s="208">
        <v>0.01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'[3]14'!B86</f>
        <v>0</v>
      </c>
      <c r="C84" s="16">
        <f>'[3]14'!C86</f>
        <v>220</v>
      </c>
      <c r="D84" s="16">
        <f>'[3]14'!D86</f>
        <v>0</v>
      </c>
      <c r="E84" s="16">
        <f>'[3]14'!E86</f>
        <v>0</v>
      </c>
      <c r="F84" s="16">
        <f>'[3]14'!F86</f>
        <v>0</v>
      </c>
      <c r="G84" s="16">
        <f>'[3]14'!G86</f>
        <v>660</v>
      </c>
      <c r="H84" s="17">
        <f t="shared" si="59"/>
        <v>880</v>
      </c>
      <c r="I84" s="15">
        <f>'[3]14'!J86</f>
        <v>0</v>
      </c>
      <c r="J84" s="16">
        <f>'[3]14'!K86</f>
        <v>0.11</v>
      </c>
      <c r="K84" s="16">
        <f>'[3]14'!L86</f>
        <v>0</v>
      </c>
      <c r="L84" s="16">
        <f>'[3]14'!M86</f>
        <v>0</v>
      </c>
      <c r="M84" s="16">
        <f>'[3]14'!N86</f>
        <v>0</v>
      </c>
      <c r="N84" s="16">
        <f>'[3]14'!O86</f>
        <v>0</v>
      </c>
      <c r="O84" s="17">
        <f t="shared" si="60"/>
        <v>0.11</v>
      </c>
      <c r="P84" s="18">
        <f>frq!C84</f>
        <v>1</v>
      </c>
      <c r="Q84" s="15">
        <f t="shared" si="33"/>
        <v>0</v>
      </c>
      <c r="R84" s="16">
        <f t="shared" si="33"/>
        <v>0.11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0.11</v>
      </c>
      <c r="X84" s="8">
        <f t="shared" si="36"/>
        <v>0</v>
      </c>
      <c r="Y84" s="8">
        <f t="shared" si="37"/>
        <v>0.01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</v>
      </c>
      <c r="AF84" s="8">
        <f t="shared" si="44"/>
        <v>0.01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0</v>
      </c>
      <c r="AM84" s="8">
        <f t="shared" si="35"/>
        <v>9.0000000000000011E-2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9.0000000000000011E-2</v>
      </c>
      <c r="AT84" s="8">
        <v>0</v>
      </c>
      <c r="AU84" s="8">
        <v>0</v>
      </c>
      <c r="AW84" s="208">
        <v>0</v>
      </c>
      <c r="AX84" s="208">
        <v>0.01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0.01</v>
      </c>
      <c r="BD84" s="208">
        <v>0</v>
      </c>
      <c r="BE84" s="208">
        <v>0.01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'[3]14'!B87</f>
        <v>0</v>
      </c>
      <c r="C85" s="16">
        <f>'[3]14'!C87</f>
        <v>220</v>
      </c>
      <c r="D85" s="16">
        <f>'[3]14'!D87</f>
        <v>0</v>
      </c>
      <c r="E85" s="16">
        <f>'[3]14'!E87</f>
        <v>0</v>
      </c>
      <c r="F85" s="16">
        <f>'[3]14'!F87</f>
        <v>0</v>
      </c>
      <c r="G85" s="16">
        <f>'[3]14'!G87</f>
        <v>660</v>
      </c>
      <c r="H85" s="17">
        <f t="shared" si="59"/>
        <v>880</v>
      </c>
      <c r="I85" s="15">
        <f>'[3]14'!J87</f>
        <v>0</v>
      </c>
      <c r="J85" s="16">
        <f>'[3]14'!K87</f>
        <v>0.11</v>
      </c>
      <c r="K85" s="16">
        <f>'[3]14'!L87</f>
        <v>0</v>
      </c>
      <c r="L85" s="16">
        <f>'[3]14'!M87</f>
        <v>0</v>
      </c>
      <c r="M85" s="16">
        <f>'[3]14'!N87</f>
        <v>0</v>
      </c>
      <c r="N85" s="16">
        <f>'[3]14'!O87</f>
        <v>0</v>
      </c>
      <c r="O85" s="17">
        <f t="shared" si="60"/>
        <v>0.11</v>
      </c>
      <c r="P85" s="18">
        <f>frq!C85</f>
        <v>1</v>
      </c>
      <c r="Q85" s="15">
        <f t="shared" si="33"/>
        <v>0</v>
      </c>
      <c r="R85" s="16">
        <f t="shared" si="33"/>
        <v>0.11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0.11</v>
      </c>
      <c r="X85" s="8">
        <f t="shared" si="36"/>
        <v>0</v>
      </c>
      <c r="Y85" s="8">
        <f t="shared" si="37"/>
        <v>0.01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</v>
      </c>
      <c r="AF85" s="8">
        <f t="shared" si="44"/>
        <v>0.01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0</v>
      </c>
      <c r="AM85" s="8">
        <f t="shared" si="35"/>
        <v>9.0000000000000011E-2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9.0000000000000011E-2</v>
      </c>
      <c r="AT85" s="8">
        <v>0</v>
      </c>
      <c r="AU85" s="8">
        <v>0</v>
      </c>
      <c r="AW85" s="208">
        <v>0</v>
      </c>
      <c r="AX85" s="208">
        <v>0.01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0.01</v>
      </c>
      <c r="BD85" s="208">
        <v>0</v>
      </c>
      <c r="BE85" s="208">
        <v>0.01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'[3]14'!B88</f>
        <v>0</v>
      </c>
      <c r="C86" s="16">
        <f>'[3]14'!C88</f>
        <v>220</v>
      </c>
      <c r="D86" s="16">
        <f>'[3]14'!D88</f>
        <v>0</v>
      </c>
      <c r="E86" s="16">
        <f>'[3]14'!E88</f>
        <v>0</v>
      </c>
      <c r="F86" s="16">
        <f>'[3]14'!F88</f>
        <v>0</v>
      </c>
      <c r="G86" s="16">
        <f>'[3]14'!G88</f>
        <v>660</v>
      </c>
      <c r="H86" s="17">
        <f t="shared" si="59"/>
        <v>880</v>
      </c>
      <c r="I86" s="15">
        <f>'[3]14'!J88</f>
        <v>0</v>
      </c>
      <c r="J86" s="16">
        <f>'[3]14'!K88</f>
        <v>0.11</v>
      </c>
      <c r="K86" s="16">
        <f>'[3]14'!L88</f>
        <v>0</v>
      </c>
      <c r="L86" s="16">
        <f>'[3]14'!M88</f>
        <v>0</v>
      </c>
      <c r="M86" s="16">
        <f>'[3]14'!N88</f>
        <v>0</v>
      </c>
      <c r="N86" s="16">
        <f>'[3]14'!O88</f>
        <v>0</v>
      </c>
      <c r="O86" s="17">
        <f t="shared" si="60"/>
        <v>0.11</v>
      </c>
      <c r="P86" s="18">
        <f>frq!C86</f>
        <v>1</v>
      </c>
      <c r="Q86" s="15">
        <f t="shared" si="33"/>
        <v>0</v>
      </c>
      <c r="R86" s="16">
        <f t="shared" si="33"/>
        <v>0.11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0.11</v>
      </c>
      <c r="X86" s="8">
        <f t="shared" si="36"/>
        <v>0</v>
      </c>
      <c r="Y86" s="8">
        <f t="shared" si="37"/>
        <v>0.01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</v>
      </c>
      <c r="AF86" s="8">
        <f t="shared" si="44"/>
        <v>0.01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0</v>
      </c>
      <c r="AM86" s="8">
        <f t="shared" si="35"/>
        <v>9.0000000000000011E-2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9.0000000000000011E-2</v>
      </c>
      <c r="AT86" s="8">
        <v>0</v>
      </c>
      <c r="AU86" s="8">
        <v>0</v>
      </c>
      <c r="AW86" s="208">
        <v>0</v>
      </c>
      <c r="AX86" s="208">
        <v>0.01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0.01</v>
      </c>
      <c r="BD86" s="208">
        <v>0</v>
      </c>
      <c r="BE86" s="208">
        <v>0.01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'[3]14'!B89</f>
        <v>0</v>
      </c>
      <c r="C87" s="16">
        <f>'[3]14'!C89</f>
        <v>220</v>
      </c>
      <c r="D87" s="16">
        <f>'[3]14'!D89</f>
        <v>0</v>
      </c>
      <c r="E87" s="16">
        <f>'[3]14'!E89</f>
        <v>0</v>
      </c>
      <c r="F87" s="16">
        <f>'[3]14'!F89</f>
        <v>0</v>
      </c>
      <c r="G87" s="16">
        <f>'[3]14'!G89</f>
        <v>660</v>
      </c>
      <c r="H87" s="17">
        <f t="shared" si="59"/>
        <v>880</v>
      </c>
      <c r="I87" s="15">
        <f>'[3]14'!J89</f>
        <v>0</v>
      </c>
      <c r="J87" s="16">
        <f>'[3]14'!K89</f>
        <v>0.11</v>
      </c>
      <c r="K87" s="16">
        <f>'[3]14'!L89</f>
        <v>0</v>
      </c>
      <c r="L87" s="16">
        <f>'[3]14'!M89</f>
        <v>0</v>
      </c>
      <c r="M87" s="16">
        <f>'[3]14'!N89</f>
        <v>0</v>
      </c>
      <c r="N87" s="16">
        <f>'[3]14'!O89</f>
        <v>0</v>
      </c>
      <c r="O87" s="17">
        <f t="shared" si="60"/>
        <v>0.11</v>
      </c>
      <c r="P87" s="18">
        <f>frq!C87</f>
        <v>1</v>
      </c>
      <c r="Q87" s="15">
        <f t="shared" si="33"/>
        <v>0</v>
      </c>
      <c r="R87" s="16">
        <f t="shared" si="33"/>
        <v>0.11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0.11</v>
      </c>
      <c r="X87" s="8">
        <f t="shared" si="36"/>
        <v>0</v>
      </c>
      <c r="Y87" s="8">
        <f t="shared" si="37"/>
        <v>0.01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</v>
      </c>
      <c r="AF87" s="8">
        <f t="shared" si="44"/>
        <v>0.01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0</v>
      </c>
      <c r="AM87" s="8">
        <f t="shared" si="35"/>
        <v>9.0000000000000011E-2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9.0000000000000011E-2</v>
      </c>
      <c r="AT87" s="8">
        <v>0</v>
      </c>
      <c r="AU87" s="8">
        <v>0</v>
      </c>
      <c r="AW87" s="208">
        <v>0</v>
      </c>
      <c r="AX87" s="208">
        <v>0.01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0.01</v>
      </c>
      <c r="BD87" s="208">
        <v>0</v>
      </c>
      <c r="BE87" s="208">
        <v>0.01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'[3]14'!B90</f>
        <v>0</v>
      </c>
      <c r="C88" s="16">
        <f>'[3]14'!C90</f>
        <v>220</v>
      </c>
      <c r="D88" s="16">
        <f>'[3]14'!D90</f>
        <v>0</v>
      </c>
      <c r="E88" s="16">
        <f>'[3]14'!E90</f>
        <v>0</v>
      </c>
      <c r="F88" s="16">
        <f>'[3]14'!F90</f>
        <v>0</v>
      </c>
      <c r="G88" s="16">
        <f>'[3]14'!G90</f>
        <v>660</v>
      </c>
      <c r="H88" s="17">
        <f t="shared" si="59"/>
        <v>880</v>
      </c>
      <c r="I88" s="15">
        <f>'[3]14'!J90</f>
        <v>0</v>
      </c>
      <c r="J88" s="16">
        <f>'[3]14'!K90</f>
        <v>0.11</v>
      </c>
      <c r="K88" s="16">
        <f>'[3]14'!L90</f>
        <v>0</v>
      </c>
      <c r="L88" s="16">
        <f>'[3]14'!M90</f>
        <v>0</v>
      </c>
      <c r="M88" s="16">
        <f>'[3]14'!N90</f>
        <v>0</v>
      </c>
      <c r="N88" s="16">
        <f>'[3]14'!O90</f>
        <v>0</v>
      </c>
      <c r="O88" s="17">
        <f t="shared" si="60"/>
        <v>0.11</v>
      </c>
      <c r="P88" s="18">
        <f>frq!C88</f>
        <v>1</v>
      </c>
      <c r="Q88" s="15">
        <f t="shared" si="33"/>
        <v>0</v>
      </c>
      <c r="R88" s="16">
        <f t="shared" si="33"/>
        <v>0.11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0.11</v>
      </c>
      <c r="X88" s="8">
        <f t="shared" si="36"/>
        <v>0</v>
      </c>
      <c r="Y88" s="8">
        <f t="shared" si="37"/>
        <v>0.01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</v>
      </c>
      <c r="AF88" s="8">
        <f t="shared" si="44"/>
        <v>0.01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0</v>
      </c>
      <c r="AM88" s="8">
        <f t="shared" si="35"/>
        <v>9.0000000000000011E-2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9.0000000000000011E-2</v>
      </c>
      <c r="AW88" s="208">
        <v>0</v>
      </c>
      <c r="AX88" s="208">
        <v>0.01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0.01</v>
      </c>
      <c r="BD88" s="208">
        <v>0</v>
      </c>
      <c r="BE88" s="208">
        <v>0.01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'[3]14'!B91</f>
        <v>0</v>
      </c>
      <c r="C89" s="16">
        <f>'[3]14'!C91</f>
        <v>220</v>
      </c>
      <c r="D89" s="16">
        <f>'[3]14'!D91</f>
        <v>0</v>
      </c>
      <c r="E89" s="16">
        <f>'[3]14'!E91</f>
        <v>0</v>
      </c>
      <c r="F89" s="16">
        <f>'[3]14'!F91</f>
        <v>0</v>
      </c>
      <c r="G89" s="16">
        <f>'[3]14'!G91</f>
        <v>660</v>
      </c>
      <c r="H89" s="17">
        <f t="shared" si="59"/>
        <v>880</v>
      </c>
      <c r="I89" s="15">
        <f>'[3]14'!J91</f>
        <v>0</v>
      </c>
      <c r="J89" s="16">
        <f>'[3]14'!K91</f>
        <v>0.11</v>
      </c>
      <c r="K89" s="16">
        <f>'[3]14'!L91</f>
        <v>0</v>
      </c>
      <c r="L89" s="16">
        <f>'[3]14'!M91</f>
        <v>0</v>
      </c>
      <c r="M89" s="16">
        <f>'[3]14'!N91</f>
        <v>0</v>
      </c>
      <c r="N89" s="16">
        <f>'[3]14'!O91</f>
        <v>0</v>
      </c>
      <c r="O89" s="17">
        <f t="shared" si="60"/>
        <v>0.11</v>
      </c>
      <c r="P89" s="18">
        <f>frq!C89</f>
        <v>1</v>
      </c>
      <c r="Q89" s="15">
        <f t="shared" si="33"/>
        <v>0</v>
      </c>
      <c r="R89" s="16">
        <f t="shared" si="33"/>
        <v>0.11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0.11</v>
      </c>
      <c r="X89" s="8">
        <f t="shared" si="36"/>
        <v>0</v>
      </c>
      <c r="Y89" s="8">
        <f t="shared" si="37"/>
        <v>0.01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</v>
      </c>
      <c r="AF89" s="8">
        <f t="shared" si="44"/>
        <v>0.01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0</v>
      </c>
      <c r="AM89" s="8">
        <f t="shared" si="35"/>
        <v>9.0000000000000011E-2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9.0000000000000011E-2</v>
      </c>
      <c r="AW89" s="208">
        <v>0</v>
      </c>
      <c r="AX89" s="208">
        <v>0.01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0.01</v>
      </c>
      <c r="BD89" s="208">
        <v>0</v>
      </c>
      <c r="BE89" s="208">
        <v>0.01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'[3]14'!B92</f>
        <v>0</v>
      </c>
      <c r="C90" s="16">
        <f>'[3]14'!C92</f>
        <v>220</v>
      </c>
      <c r="D90" s="16">
        <f>'[3]14'!D92</f>
        <v>0</v>
      </c>
      <c r="E90" s="16">
        <f>'[3]14'!E92</f>
        <v>0</v>
      </c>
      <c r="F90" s="16">
        <f>'[3]14'!F92</f>
        <v>0</v>
      </c>
      <c r="G90" s="16">
        <f>'[3]14'!G92</f>
        <v>660</v>
      </c>
      <c r="H90" s="17">
        <f t="shared" si="59"/>
        <v>880</v>
      </c>
      <c r="I90" s="15">
        <f>'[3]14'!J92</f>
        <v>0</v>
      </c>
      <c r="J90" s="16">
        <f>'[3]14'!K92</f>
        <v>0.11</v>
      </c>
      <c r="K90" s="16">
        <f>'[3]14'!L92</f>
        <v>0</v>
      </c>
      <c r="L90" s="16">
        <f>'[3]14'!M92</f>
        <v>0</v>
      </c>
      <c r="M90" s="16">
        <f>'[3]14'!N92</f>
        <v>0</v>
      </c>
      <c r="N90" s="16">
        <f>'[3]14'!O92</f>
        <v>0</v>
      </c>
      <c r="O90" s="17">
        <f t="shared" si="60"/>
        <v>0.11</v>
      </c>
      <c r="P90" s="18">
        <f>frq!C90</f>
        <v>1</v>
      </c>
      <c r="Q90" s="15">
        <f t="shared" si="33"/>
        <v>0</v>
      </c>
      <c r="R90" s="16">
        <f t="shared" si="33"/>
        <v>0.11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0.11</v>
      </c>
      <c r="X90" s="8">
        <f t="shared" si="36"/>
        <v>0</v>
      </c>
      <c r="Y90" s="8">
        <f t="shared" si="37"/>
        <v>0.01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</v>
      </c>
      <c r="AF90" s="8">
        <f t="shared" si="44"/>
        <v>0.01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0</v>
      </c>
      <c r="AM90" s="8">
        <f t="shared" si="35"/>
        <v>9.0000000000000011E-2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9.0000000000000011E-2</v>
      </c>
      <c r="AW90" s="208">
        <v>0</v>
      </c>
      <c r="AX90" s="208">
        <v>0.01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0.01</v>
      </c>
      <c r="BD90" s="208">
        <v>0</v>
      </c>
      <c r="BE90" s="208">
        <v>0.01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'[3]14'!B93</f>
        <v>0</v>
      </c>
      <c r="C91" s="16">
        <f>'[3]14'!C93</f>
        <v>220</v>
      </c>
      <c r="D91" s="16">
        <f>'[3]14'!D93</f>
        <v>0</v>
      </c>
      <c r="E91" s="16">
        <f>'[3]14'!E93</f>
        <v>0</v>
      </c>
      <c r="F91" s="16">
        <f>'[3]14'!F93</f>
        <v>0</v>
      </c>
      <c r="G91" s="16">
        <f>'[3]14'!G93</f>
        <v>660</v>
      </c>
      <c r="H91" s="17">
        <f t="shared" si="59"/>
        <v>880</v>
      </c>
      <c r="I91" s="15">
        <f>'[3]14'!J93</f>
        <v>0</v>
      </c>
      <c r="J91" s="16">
        <f>'[3]14'!K93</f>
        <v>0.11</v>
      </c>
      <c r="K91" s="16">
        <f>'[3]14'!L93</f>
        <v>0</v>
      </c>
      <c r="L91" s="16">
        <f>'[3]14'!M93</f>
        <v>0</v>
      </c>
      <c r="M91" s="16">
        <f>'[3]14'!N93</f>
        <v>0</v>
      </c>
      <c r="N91" s="16">
        <f>'[3]14'!O93</f>
        <v>0</v>
      </c>
      <c r="O91" s="17">
        <f t="shared" si="60"/>
        <v>0.11</v>
      </c>
      <c r="P91" s="18">
        <f>frq!C91</f>
        <v>1</v>
      </c>
      <c r="Q91" s="15">
        <f t="shared" si="33"/>
        <v>0</v>
      </c>
      <c r="R91" s="16">
        <f t="shared" si="33"/>
        <v>0.11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0.11</v>
      </c>
      <c r="X91" s="8">
        <f t="shared" si="36"/>
        <v>0</v>
      </c>
      <c r="Y91" s="8">
        <f t="shared" si="37"/>
        <v>0.01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</v>
      </c>
      <c r="AF91" s="8">
        <f t="shared" si="44"/>
        <v>0.01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0</v>
      </c>
      <c r="AM91" s="8">
        <f t="shared" si="35"/>
        <v>9.0000000000000011E-2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9.0000000000000011E-2</v>
      </c>
      <c r="AW91" s="208">
        <v>0</v>
      </c>
      <c r="AX91" s="208">
        <v>0.01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0.01</v>
      </c>
      <c r="BD91" s="208">
        <v>0</v>
      </c>
      <c r="BE91" s="208">
        <v>0.01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'[3]14'!B94</f>
        <v>0</v>
      </c>
      <c r="C92" s="16">
        <f>'[3]14'!C94</f>
        <v>220</v>
      </c>
      <c r="D92" s="16">
        <f>'[3]14'!D94</f>
        <v>0</v>
      </c>
      <c r="E92" s="16">
        <f>'[3]14'!E94</f>
        <v>0</v>
      </c>
      <c r="F92" s="16">
        <f>'[3]14'!F94</f>
        <v>0</v>
      </c>
      <c r="G92" s="16">
        <f>'[3]14'!G94</f>
        <v>660</v>
      </c>
      <c r="H92" s="17">
        <f t="shared" si="59"/>
        <v>880</v>
      </c>
      <c r="I92" s="15">
        <f>'[3]14'!J94</f>
        <v>0</v>
      </c>
      <c r="J92" s="16">
        <f>'[3]14'!K94</f>
        <v>0.11</v>
      </c>
      <c r="K92" s="16">
        <f>'[3]14'!L94</f>
        <v>0</v>
      </c>
      <c r="L92" s="16">
        <f>'[3]14'!M94</f>
        <v>0</v>
      </c>
      <c r="M92" s="16">
        <f>'[3]14'!N94</f>
        <v>0</v>
      </c>
      <c r="N92" s="16">
        <f>'[3]14'!O94</f>
        <v>0</v>
      </c>
      <c r="O92" s="17">
        <f t="shared" si="60"/>
        <v>0.11</v>
      </c>
      <c r="P92" s="18">
        <f>frq!C92</f>
        <v>1</v>
      </c>
      <c r="Q92" s="15">
        <f t="shared" si="33"/>
        <v>0</v>
      </c>
      <c r="R92" s="16">
        <f t="shared" si="33"/>
        <v>0.11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0.11</v>
      </c>
      <c r="X92" s="8">
        <f t="shared" si="36"/>
        <v>0</v>
      </c>
      <c r="Y92" s="8">
        <f t="shared" si="37"/>
        <v>0.01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</v>
      </c>
      <c r="AF92" s="8">
        <f t="shared" si="44"/>
        <v>0.01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0</v>
      </c>
      <c r="AM92" s="8">
        <f t="shared" si="35"/>
        <v>9.0000000000000011E-2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9.0000000000000011E-2</v>
      </c>
      <c r="AW92" s="208">
        <v>0</v>
      </c>
      <c r="AX92" s="208">
        <v>0.01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0.01</v>
      </c>
      <c r="BD92" s="208">
        <v>0</v>
      </c>
      <c r="BE92" s="208">
        <v>0.01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'[3]14'!B95</f>
        <v>0</v>
      </c>
      <c r="C93" s="16">
        <f>'[3]14'!C95</f>
        <v>220</v>
      </c>
      <c r="D93" s="16">
        <f>'[3]14'!D95</f>
        <v>0</v>
      </c>
      <c r="E93" s="16">
        <f>'[3]14'!E95</f>
        <v>0</v>
      </c>
      <c r="F93" s="16">
        <f>'[3]14'!F95</f>
        <v>0</v>
      </c>
      <c r="G93" s="16">
        <f>'[3]14'!G95</f>
        <v>660</v>
      </c>
      <c r="H93" s="17">
        <f t="shared" si="59"/>
        <v>880</v>
      </c>
      <c r="I93" s="15">
        <f>'[3]14'!J95</f>
        <v>0</v>
      </c>
      <c r="J93" s="16">
        <f>'[3]14'!K95</f>
        <v>0.11</v>
      </c>
      <c r="K93" s="16">
        <f>'[3]14'!L95</f>
        <v>0</v>
      </c>
      <c r="L93" s="16">
        <f>'[3]14'!M95</f>
        <v>0</v>
      </c>
      <c r="M93" s="16">
        <f>'[3]14'!N95</f>
        <v>0</v>
      </c>
      <c r="N93" s="16">
        <f>'[3]14'!O95</f>
        <v>0</v>
      </c>
      <c r="O93" s="17">
        <f t="shared" si="60"/>
        <v>0.11</v>
      </c>
      <c r="P93" s="18">
        <f>frq!C93</f>
        <v>1</v>
      </c>
      <c r="Q93" s="15">
        <f t="shared" si="33"/>
        <v>0</v>
      </c>
      <c r="R93" s="16">
        <f t="shared" si="33"/>
        <v>0.11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0.11</v>
      </c>
      <c r="X93" s="8">
        <f t="shared" si="36"/>
        <v>0</v>
      </c>
      <c r="Y93" s="8">
        <f t="shared" si="37"/>
        <v>0.01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</v>
      </c>
      <c r="AF93" s="8">
        <f t="shared" si="44"/>
        <v>0.01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0</v>
      </c>
      <c r="AM93" s="8">
        <f t="shared" si="35"/>
        <v>9.0000000000000011E-2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9.0000000000000011E-2</v>
      </c>
      <c r="AW93" s="208">
        <v>0</v>
      </c>
      <c r="AX93" s="208">
        <v>0.01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0.01</v>
      </c>
      <c r="BD93" s="208">
        <v>0</v>
      </c>
      <c r="BE93" s="208">
        <v>0.01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'[3]14'!B96</f>
        <v>0</v>
      </c>
      <c r="C94" s="16">
        <f>'[3]14'!C96</f>
        <v>220</v>
      </c>
      <c r="D94" s="16">
        <f>'[3]14'!D96</f>
        <v>0</v>
      </c>
      <c r="E94" s="16">
        <f>'[3]14'!E96</f>
        <v>0</v>
      </c>
      <c r="F94" s="16">
        <f>'[3]14'!F96</f>
        <v>0</v>
      </c>
      <c r="G94" s="16">
        <f>'[3]14'!G96</f>
        <v>660</v>
      </c>
      <c r="H94" s="17">
        <f t="shared" si="59"/>
        <v>880</v>
      </c>
      <c r="I94" s="15">
        <f>'[3]14'!J96</f>
        <v>0</v>
      </c>
      <c r="J94" s="16">
        <f>'[3]14'!K96</f>
        <v>0.11</v>
      </c>
      <c r="K94" s="16">
        <f>'[3]14'!L96</f>
        <v>0</v>
      </c>
      <c r="L94" s="16">
        <f>'[3]14'!M96</f>
        <v>0</v>
      </c>
      <c r="M94" s="16">
        <f>'[3]14'!N96</f>
        <v>0</v>
      </c>
      <c r="N94" s="16">
        <f>'[3]14'!O96</f>
        <v>0</v>
      </c>
      <c r="O94" s="17">
        <f t="shared" si="60"/>
        <v>0.11</v>
      </c>
      <c r="P94" s="18">
        <f>frq!C94</f>
        <v>1</v>
      </c>
      <c r="Q94" s="15">
        <f t="shared" si="33"/>
        <v>0</v>
      </c>
      <c r="R94" s="16">
        <f t="shared" si="33"/>
        <v>0.11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0.11</v>
      </c>
      <c r="X94" s="8">
        <f t="shared" si="36"/>
        <v>0</v>
      </c>
      <c r="Y94" s="8">
        <f t="shared" si="37"/>
        <v>0.01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</v>
      </c>
      <c r="AF94" s="8">
        <f t="shared" si="44"/>
        <v>0.01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0</v>
      </c>
      <c r="AM94" s="8">
        <f t="shared" si="35"/>
        <v>9.0000000000000011E-2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9.0000000000000011E-2</v>
      </c>
      <c r="AW94" s="208">
        <v>0</v>
      </c>
      <c r="AX94" s="208">
        <v>0.01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0.01</v>
      </c>
      <c r="BD94" s="208">
        <v>0</v>
      </c>
      <c r="BE94" s="208">
        <v>0.01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'[3]14'!B97</f>
        <v>0</v>
      </c>
      <c r="C95" s="16">
        <f>'[3]14'!C97</f>
        <v>220</v>
      </c>
      <c r="D95" s="16">
        <f>'[3]14'!D97</f>
        <v>0</v>
      </c>
      <c r="E95" s="16">
        <f>'[3]14'!E97</f>
        <v>0</v>
      </c>
      <c r="F95" s="16">
        <f>'[3]14'!F97</f>
        <v>0</v>
      </c>
      <c r="G95" s="16">
        <f>'[3]14'!G97</f>
        <v>660</v>
      </c>
      <c r="H95" s="17">
        <f t="shared" si="59"/>
        <v>880</v>
      </c>
      <c r="I95" s="15">
        <f>'[3]14'!J97</f>
        <v>0</v>
      </c>
      <c r="J95" s="16">
        <f>'[3]14'!K97</f>
        <v>0.11</v>
      </c>
      <c r="K95" s="16">
        <f>'[3]14'!L97</f>
        <v>0</v>
      </c>
      <c r="L95" s="16">
        <f>'[3]14'!M97</f>
        <v>0</v>
      </c>
      <c r="M95" s="16">
        <f>'[3]14'!N97</f>
        <v>0</v>
      </c>
      <c r="N95" s="16">
        <f>'[3]14'!O97</f>
        <v>0</v>
      </c>
      <c r="O95" s="17">
        <f t="shared" si="60"/>
        <v>0.11</v>
      </c>
      <c r="P95" s="18">
        <f>frq!C95</f>
        <v>1</v>
      </c>
      <c r="Q95" s="15">
        <f t="shared" si="33"/>
        <v>0</v>
      </c>
      <c r="R95" s="16">
        <f t="shared" si="33"/>
        <v>0.11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0.11</v>
      </c>
      <c r="X95" s="8">
        <f t="shared" si="36"/>
        <v>0</v>
      </c>
      <c r="Y95" s="8">
        <f t="shared" si="37"/>
        <v>0.01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</v>
      </c>
      <c r="AF95" s="8">
        <f t="shared" si="44"/>
        <v>0.01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0</v>
      </c>
      <c r="AM95" s="8">
        <f t="shared" si="35"/>
        <v>9.0000000000000011E-2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9.0000000000000011E-2</v>
      </c>
      <c r="AW95" s="208">
        <v>0</v>
      </c>
      <c r="AX95" s="208">
        <v>0.01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0.01</v>
      </c>
      <c r="BD95" s="208">
        <v>0</v>
      </c>
      <c r="BE95" s="208">
        <v>0.01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'[3]14'!B98</f>
        <v>0</v>
      </c>
      <c r="C96" s="16">
        <f>'[3]14'!C98</f>
        <v>220</v>
      </c>
      <c r="D96" s="16">
        <f>'[3]14'!D98</f>
        <v>0</v>
      </c>
      <c r="E96" s="16">
        <f>'[3]14'!E98</f>
        <v>0</v>
      </c>
      <c r="F96" s="16">
        <f>'[3]14'!F98</f>
        <v>0</v>
      </c>
      <c r="G96" s="16">
        <f>'[3]14'!G98</f>
        <v>660</v>
      </c>
      <c r="H96" s="17">
        <f t="shared" si="59"/>
        <v>880</v>
      </c>
      <c r="I96" s="15">
        <f>'[3]14'!J98</f>
        <v>0</v>
      </c>
      <c r="J96" s="16">
        <f>'[3]14'!K98</f>
        <v>0.11</v>
      </c>
      <c r="K96" s="16">
        <f>'[3]14'!L98</f>
        <v>0</v>
      </c>
      <c r="L96" s="16">
        <f>'[3]14'!M98</f>
        <v>0</v>
      </c>
      <c r="M96" s="16">
        <f>'[3]14'!N98</f>
        <v>0</v>
      </c>
      <c r="N96" s="16">
        <f>'[3]14'!O98</f>
        <v>0</v>
      </c>
      <c r="O96" s="17">
        <f t="shared" si="60"/>
        <v>0.11</v>
      </c>
      <c r="P96" s="18">
        <f>frq!C96</f>
        <v>1</v>
      </c>
      <c r="Q96" s="15">
        <f t="shared" si="33"/>
        <v>0</v>
      </c>
      <c r="R96" s="16">
        <f t="shared" si="33"/>
        <v>0.11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0.11</v>
      </c>
      <c r="X96" s="8">
        <f t="shared" si="36"/>
        <v>0</v>
      </c>
      <c r="Y96" s="8">
        <f t="shared" si="37"/>
        <v>0.01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</v>
      </c>
      <c r="AF96" s="8">
        <f t="shared" si="44"/>
        <v>0.01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0</v>
      </c>
      <c r="AM96" s="8">
        <f t="shared" si="35"/>
        <v>9.0000000000000011E-2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9.0000000000000011E-2</v>
      </c>
      <c r="AW96" s="208">
        <v>0</v>
      </c>
      <c r="AX96" s="208">
        <v>0.01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0.01</v>
      </c>
      <c r="BD96" s="208">
        <v>0</v>
      </c>
      <c r="BE96" s="208">
        <v>0.01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'[3]14'!B99</f>
        <v>0</v>
      </c>
      <c r="C97" s="16">
        <f>'[3]14'!C99</f>
        <v>220</v>
      </c>
      <c r="D97" s="16">
        <f>'[3]14'!D99</f>
        <v>0</v>
      </c>
      <c r="E97" s="16">
        <f>'[3]14'!E99</f>
        <v>0</v>
      </c>
      <c r="F97" s="16">
        <f>'[3]14'!F99</f>
        <v>0</v>
      </c>
      <c r="G97" s="16">
        <f>'[3]14'!G99</f>
        <v>660</v>
      </c>
      <c r="H97" s="17">
        <f t="shared" si="59"/>
        <v>880</v>
      </c>
      <c r="I97" s="15">
        <f>'[3]14'!J99</f>
        <v>0</v>
      </c>
      <c r="J97" s="16">
        <f>'[3]14'!K99</f>
        <v>0.11</v>
      </c>
      <c r="K97" s="16">
        <f>'[3]14'!L99</f>
        <v>0</v>
      </c>
      <c r="L97" s="16">
        <f>'[3]14'!M99</f>
        <v>0</v>
      </c>
      <c r="M97" s="16">
        <f>'[3]14'!N99</f>
        <v>0</v>
      </c>
      <c r="N97" s="16">
        <f>'[3]14'!O99</f>
        <v>0</v>
      </c>
      <c r="O97" s="17">
        <f t="shared" si="60"/>
        <v>0.11</v>
      </c>
      <c r="P97" s="18">
        <f>frq!C97</f>
        <v>1</v>
      </c>
      <c r="Q97" s="15">
        <f t="shared" si="33"/>
        <v>0</v>
      </c>
      <c r="R97" s="16">
        <f t="shared" si="33"/>
        <v>0.11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0.11</v>
      </c>
      <c r="X97" s="8">
        <f t="shared" si="36"/>
        <v>0</v>
      </c>
      <c r="Y97" s="8">
        <f t="shared" si="37"/>
        <v>0.01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</v>
      </c>
      <c r="AF97" s="8">
        <f t="shared" si="44"/>
        <v>0.01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0</v>
      </c>
      <c r="AM97" s="8">
        <f t="shared" si="35"/>
        <v>9.0000000000000011E-2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9.0000000000000011E-2</v>
      </c>
      <c r="AW97" s="208">
        <v>0</v>
      </c>
      <c r="AX97" s="208">
        <v>0.01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0.01</v>
      </c>
      <c r="BD97" s="208">
        <v>0</v>
      </c>
      <c r="BE97" s="208">
        <v>0.01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'[3]14'!B100</f>
        <v>0</v>
      </c>
      <c r="C98" s="16">
        <f>'[3]14'!C100</f>
        <v>220</v>
      </c>
      <c r="D98" s="16">
        <f>'[3]14'!D100</f>
        <v>0</v>
      </c>
      <c r="E98" s="16">
        <f>'[3]14'!E100</f>
        <v>0</v>
      </c>
      <c r="F98" s="16">
        <f>'[3]14'!F100</f>
        <v>0</v>
      </c>
      <c r="G98" s="16">
        <f>'[3]14'!G100</f>
        <v>660</v>
      </c>
      <c r="H98" s="17">
        <f t="shared" si="59"/>
        <v>880</v>
      </c>
      <c r="I98" s="15">
        <f>'[3]14'!J100</f>
        <v>0</v>
      </c>
      <c r="J98" s="16">
        <f>'[3]14'!K100</f>
        <v>0.11</v>
      </c>
      <c r="K98" s="16">
        <f>'[3]14'!L100</f>
        <v>0</v>
      </c>
      <c r="L98" s="16">
        <f>'[3]14'!M100</f>
        <v>0</v>
      </c>
      <c r="M98" s="16">
        <f>'[3]14'!N100</f>
        <v>0</v>
      </c>
      <c r="N98" s="16">
        <f>'[3]14'!O100</f>
        <v>0</v>
      </c>
      <c r="O98" s="17">
        <f t="shared" si="60"/>
        <v>0.11</v>
      </c>
      <c r="P98" s="18">
        <f>frq!C98</f>
        <v>1</v>
      </c>
      <c r="Q98" s="15">
        <f t="shared" si="33"/>
        <v>0</v>
      </c>
      <c r="R98" s="16">
        <f t="shared" si="33"/>
        <v>0.11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0.11</v>
      </c>
      <c r="X98" s="8">
        <f t="shared" si="36"/>
        <v>0</v>
      </c>
      <c r="Y98" s="8">
        <f t="shared" si="37"/>
        <v>0.01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</v>
      </c>
      <c r="AF98" s="8">
        <f t="shared" si="44"/>
        <v>0.01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0</v>
      </c>
      <c r="AM98" s="8">
        <f t="shared" si="35"/>
        <v>9.0000000000000011E-2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9.0000000000000011E-2</v>
      </c>
      <c r="AW98" s="208">
        <v>0</v>
      </c>
      <c r="AX98" s="208">
        <v>0.01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0.01</v>
      </c>
      <c r="BD98" s="208">
        <v>0</v>
      </c>
      <c r="BE98" s="208">
        <v>0.01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0</v>
      </c>
      <c r="C99" s="15">
        <f t="shared" ref="C99:BI99" si="62">SUM(C3:C98)/4000</f>
        <v>5.28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15.84</v>
      </c>
      <c r="H99" s="15">
        <f t="shared" si="62"/>
        <v>21.12</v>
      </c>
      <c r="I99" s="15">
        <f t="shared" si="62"/>
        <v>0</v>
      </c>
      <c r="J99" s="15">
        <f t="shared" si="62"/>
        <v>2.5899999999999994E-3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2.5899999999999994E-3</v>
      </c>
      <c r="P99" s="15">
        <f t="shared" si="62"/>
        <v>2.4E-2</v>
      </c>
      <c r="Q99" s="15">
        <f t="shared" si="62"/>
        <v>0</v>
      </c>
      <c r="R99" s="15">
        <f t="shared" si="62"/>
        <v>2.5899999999999994E-3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2.5899999999999994E-3</v>
      </c>
      <c r="X99" s="15">
        <f t="shared" si="62"/>
        <v>0</v>
      </c>
      <c r="Y99" s="15">
        <f t="shared" si="62"/>
        <v>2.4000000000000017E-4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2.4000000000000017E-4</v>
      </c>
      <c r="AE99" s="15">
        <f t="shared" si="62"/>
        <v>0</v>
      </c>
      <c r="AF99" s="15">
        <f t="shared" si="62"/>
        <v>2.4000000000000017E-4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2.4000000000000017E-4</v>
      </c>
      <c r="AL99" s="15">
        <f t="shared" si="62"/>
        <v>0</v>
      </c>
      <c r="AM99" s="15">
        <f t="shared" si="62"/>
        <v>2.1099999999999977E-3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2.1099999999999977E-3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2.4000000000000017E-4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2.4000000000000017E-4</v>
      </c>
      <c r="BD99" s="15">
        <f t="shared" si="62"/>
        <v>0</v>
      </c>
      <c r="BE99" s="15">
        <f t="shared" si="62"/>
        <v>2.4000000000000017E-4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2.4000000000000017E-4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2.4000000000000017E-4</v>
      </c>
      <c r="BO99" s="15">
        <f t="shared" si="63"/>
        <v>2.4000000000000017E-4</v>
      </c>
      <c r="BP99" s="15">
        <f t="shared" si="63"/>
        <v>-2.4000000000000017E-4</v>
      </c>
      <c r="BQ99" s="15">
        <f t="shared" si="63"/>
        <v>-2.4000000000000017E-4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44999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44999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14.54</v>
      </c>
      <c r="J3">
        <f>BYPL_EOD!AC3+BYPL_EOD!AD3</f>
        <v>7.96</v>
      </c>
      <c r="K3">
        <f>MES_EOD!AC3+MES_EOD!AD3</f>
        <v>0</v>
      </c>
      <c r="L3">
        <f>NDMC_EOD!AC3+NDMC_EOD!AD3</f>
        <v>1.83</v>
      </c>
      <c r="M3">
        <f>TPDDL_EOD!AC3+TPDDL_EOD!AD3</f>
        <v>10.38</v>
      </c>
      <c r="N3">
        <f t="shared" ref="N3:N66" si="0">SUM(I3:M3)</f>
        <v>34.71</v>
      </c>
      <c r="O3" s="154">
        <f t="shared" ref="O3:O66" si="1">G3-N3</f>
        <v>1.8900000000000006</v>
      </c>
      <c r="P3">
        <v>15.33171996542783</v>
      </c>
      <c r="Q3">
        <v>8.3934312878133106</v>
      </c>
      <c r="R3">
        <v>0</v>
      </c>
      <c r="S3">
        <v>1.9296456352636129</v>
      </c>
      <c r="T3">
        <v>10.945203111495248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14.54</v>
      </c>
      <c r="J4">
        <f>BYPL_EOD!AC4+BYPL_EOD!AD4</f>
        <v>7.96</v>
      </c>
      <c r="K4">
        <f>MES_EOD!AC4+MES_EOD!AD4</f>
        <v>0</v>
      </c>
      <c r="L4">
        <f>NDMC_EOD!AC4+NDMC_EOD!AD4</f>
        <v>1.83</v>
      </c>
      <c r="M4">
        <f>TPDDL_EOD!AC4+TPDDL_EOD!AD4</f>
        <v>10.38</v>
      </c>
      <c r="N4">
        <f t="shared" si="0"/>
        <v>34.71</v>
      </c>
      <c r="O4" s="154">
        <f t="shared" si="1"/>
        <v>1.8900000000000006</v>
      </c>
      <c r="P4">
        <v>15.33171996542783</v>
      </c>
      <c r="Q4">
        <v>8.3934312878133106</v>
      </c>
      <c r="R4">
        <v>0</v>
      </c>
      <c r="S4">
        <v>1.9296456352636129</v>
      </c>
      <c r="T4">
        <v>10.945203111495248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14.54</v>
      </c>
      <c r="J5">
        <f>BYPL_EOD!AC5+BYPL_EOD!AD5</f>
        <v>7.96</v>
      </c>
      <c r="K5">
        <f>MES_EOD!AC5+MES_EOD!AD5</f>
        <v>0</v>
      </c>
      <c r="L5">
        <f>NDMC_EOD!AC5+NDMC_EOD!AD5</f>
        <v>1.83</v>
      </c>
      <c r="M5">
        <f>TPDDL_EOD!AC5+TPDDL_EOD!AD5</f>
        <v>10.38</v>
      </c>
      <c r="N5">
        <f t="shared" si="0"/>
        <v>34.71</v>
      </c>
      <c r="O5" s="154">
        <f t="shared" si="1"/>
        <v>1.8900000000000006</v>
      </c>
      <c r="P5">
        <v>15.33171996542783</v>
      </c>
      <c r="Q5">
        <v>8.3934312878133106</v>
      </c>
      <c r="R5">
        <v>0</v>
      </c>
      <c r="S5">
        <v>1.9296456352636129</v>
      </c>
      <c r="T5">
        <v>10.945203111495248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14.54</v>
      </c>
      <c r="J6">
        <f>BYPL_EOD!AC6+BYPL_EOD!AD6</f>
        <v>7.96</v>
      </c>
      <c r="K6">
        <f>MES_EOD!AC6+MES_EOD!AD6</f>
        <v>0</v>
      </c>
      <c r="L6">
        <f>NDMC_EOD!AC6+NDMC_EOD!AD6</f>
        <v>1.83</v>
      </c>
      <c r="M6">
        <f>TPDDL_EOD!AC6+TPDDL_EOD!AD6</f>
        <v>10.38</v>
      </c>
      <c r="N6">
        <f t="shared" si="0"/>
        <v>34.71</v>
      </c>
      <c r="O6" s="154">
        <f t="shared" si="1"/>
        <v>2.8900000000000006</v>
      </c>
      <c r="P6">
        <v>15.750619418035148</v>
      </c>
      <c r="Q6">
        <v>8.6227600115240559</v>
      </c>
      <c r="R6">
        <v>0</v>
      </c>
      <c r="S6">
        <v>1.9823681936041488</v>
      </c>
      <c r="T6">
        <v>11.244252376836647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14.54</v>
      </c>
      <c r="J7">
        <f>BYPL_EOD!AC7+BYPL_EOD!AD7</f>
        <v>7.96</v>
      </c>
      <c r="K7">
        <f>MES_EOD!AC7+MES_EOD!AD7</f>
        <v>0</v>
      </c>
      <c r="L7">
        <f>NDMC_EOD!AC7+NDMC_EOD!AD7</f>
        <v>1.83</v>
      </c>
      <c r="M7">
        <f>TPDDL_EOD!AC7+TPDDL_EOD!AD7</f>
        <v>10.38</v>
      </c>
      <c r="N7">
        <f t="shared" si="0"/>
        <v>34.71</v>
      </c>
      <c r="O7" s="154">
        <f t="shared" si="1"/>
        <v>2.8900000000000006</v>
      </c>
      <c r="P7">
        <v>15.750619418035148</v>
      </c>
      <c r="Q7">
        <v>8.6227600115240559</v>
      </c>
      <c r="R7">
        <v>0</v>
      </c>
      <c r="S7">
        <v>1.9823681936041488</v>
      </c>
      <c r="T7">
        <v>11.244252376836647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14.54</v>
      </c>
      <c r="J8">
        <f>BYPL_EOD!AC8+BYPL_EOD!AD8</f>
        <v>7.96</v>
      </c>
      <c r="K8">
        <f>MES_EOD!AC8+MES_EOD!AD8</f>
        <v>0</v>
      </c>
      <c r="L8">
        <f>NDMC_EOD!AC8+NDMC_EOD!AD8</f>
        <v>1.83</v>
      </c>
      <c r="M8">
        <f>TPDDL_EOD!AC8+TPDDL_EOD!AD8</f>
        <v>10.38</v>
      </c>
      <c r="N8">
        <f t="shared" si="0"/>
        <v>34.71</v>
      </c>
      <c r="O8" s="154">
        <f t="shared" si="1"/>
        <v>2.8900000000000006</v>
      </c>
      <c r="P8">
        <v>15.750619418035148</v>
      </c>
      <c r="Q8">
        <v>8.6227600115240559</v>
      </c>
      <c r="R8">
        <v>0</v>
      </c>
      <c r="S8">
        <v>1.9823681936041488</v>
      </c>
      <c r="T8">
        <v>11.244252376836647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14.54</v>
      </c>
      <c r="J9">
        <f>BYPL_EOD!AC9+BYPL_EOD!AD9</f>
        <v>7.96</v>
      </c>
      <c r="K9">
        <f>MES_EOD!AC9+MES_EOD!AD9</f>
        <v>0</v>
      </c>
      <c r="L9">
        <f>NDMC_EOD!AC9+NDMC_EOD!AD9</f>
        <v>1.83</v>
      </c>
      <c r="M9">
        <f>TPDDL_EOD!AC9+TPDDL_EOD!AD9</f>
        <v>10.38</v>
      </c>
      <c r="N9">
        <f t="shared" si="0"/>
        <v>34.71</v>
      </c>
      <c r="O9" s="154">
        <f t="shared" si="1"/>
        <v>2.8900000000000006</v>
      </c>
      <c r="P9">
        <v>15.750619418035148</v>
      </c>
      <c r="Q9">
        <v>8.6227600115240559</v>
      </c>
      <c r="R9">
        <v>0</v>
      </c>
      <c r="S9">
        <v>1.9823681936041488</v>
      </c>
      <c r="T9">
        <v>11.244252376836647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14.54</v>
      </c>
      <c r="J10">
        <f>BYPL_EOD!AC10+BYPL_EOD!AD10</f>
        <v>7.96</v>
      </c>
      <c r="K10">
        <f>MES_EOD!AC10+MES_EOD!AD10</f>
        <v>0</v>
      </c>
      <c r="L10">
        <f>NDMC_EOD!AC10+NDMC_EOD!AD10</f>
        <v>1.83</v>
      </c>
      <c r="M10">
        <f>TPDDL_EOD!AC10+TPDDL_EOD!AD10</f>
        <v>10.38</v>
      </c>
      <c r="N10">
        <f t="shared" si="0"/>
        <v>34.71</v>
      </c>
      <c r="O10" s="154">
        <f t="shared" si="1"/>
        <v>2.8900000000000006</v>
      </c>
      <c r="P10">
        <v>15.750619418035148</v>
      </c>
      <c r="Q10">
        <v>8.6227600115240559</v>
      </c>
      <c r="R10">
        <v>0</v>
      </c>
      <c r="S10">
        <v>1.9823681936041488</v>
      </c>
      <c r="T10">
        <v>11.244252376836647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14.54</v>
      </c>
      <c r="J11">
        <f>BYPL_EOD!AC11+BYPL_EOD!AD11</f>
        <v>7.96</v>
      </c>
      <c r="K11">
        <f>MES_EOD!AC11+MES_EOD!AD11</f>
        <v>0</v>
      </c>
      <c r="L11">
        <f>NDMC_EOD!AC11+NDMC_EOD!AD11</f>
        <v>1.83</v>
      </c>
      <c r="M11">
        <f>TPDDL_EOD!AC11+TPDDL_EOD!AD11</f>
        <v>10.38</v>
      </c>
      <c r="N11">
        <f t="shared" si="0"/>
        <v>34.71</v>
      </c>
      <c r="O11" s="154">
        <f t="shared" si="1"/>
        <v>2.8900000000000006</v>
      </c>
      <c r="P11">
        <v>15.750619418035148</v>
      </c>
      <c r="Q11">
        <v>8.6227600115240559</v>
      </c>
      <c r="R11">
        <v>0</v>
      </c>
      <c r="S11">
        <v>1.9823681936041488</v>
      </c>
      <c r="T11">
        <v>11.244252376836647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14.54</v>
      </c>
      <c r="J12">
        <f>BYPL_EOD!AC12+BYPL_EOD!AD12</f>
        <v>7.96</v>
      </c>
      <c r="K12">
        <f>MES_EOD!AC12+MES_EOD!AD12</f>
        <v>0</v>
      </c>
      <c r="L12">
        <f>NDMC_EOD!AC12+NDMC_EOD!AD12</f>
        <v>1.83</v>
      </c>
      <c r="M12">
        <f>TPDDL_EOD!AC12+TPDDL_EOD!AD12</f>
        <v>10.38</v>
      </c>
      <c r="N12">
        <f t="shared" si="0"/>
        <v>34.71</v>
      </c>
      <c r="O12" s="154">
        <f t="shared" si="1"/>
        <v>2.8900000000000006</v>
      </c>
      <c r="P12">
        <v>15.750619418035148</v>
      </c>
      <c r="Q12">
        <v>8.6227600115240559</v>
      </c>
      <c r="R12">
        <v>0</v>
      </c>
      <c r="S12">
        <v>1.9823681936041488</v>
      </c>
      <c r="T12">
        <v>11.244252376836647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14.54</v>
      </c>
      <c r="J13">
        <f>BYPL_EOD!AC13+BYPL_EOD!AD13</f>
        <v>7.96</v>
      </c>
      <c r="K13">
        <f>MES_EOD!AC13+MES_EOD!AD13</f>
        <v>0</v>
      </c>
      <c r="L13">
        <f>NDMC_EOD!AC13+NDMC_EOD!AD13</f>
        <v>1.88</v>
      </c>
      <c r="M13">
        <f>TPDDL_EOD!AC13+TPDDL_EOD!AD13</f>
        <v>10.38</v>
      </c>
      <c r="N13">
        <f t="shared" si="0"/>
        <v>34.76</v>
      </c>
      <c r="O13" s="154">
        <f t="shared" si="1"/>
        <v>2.8400000000000034</v>
      </c>
      <c r="P13">
        <v>15.727963176064442</v>
      </c>
      <c r="Q13">
        <v>8.6103567318757204</v>
      </c>
      <c r="R13">
        <v>0</v>
      </c>
      <c r="S13">
        <v>2.033601841196778</v>
      </c>
      <c r="T13">
        <v>11.228078250863064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14.54</v>
      </c>
      <c r="J14">
        <f>BYPL_EOD!AC14+BYPL_EOD!AD14</f>
        <v>7.96</v>
      </c>
      <c r="K14">
        <f>MES_EOD!AC14+MES_EOD!AD14</f>
        <v>0</v>
      </c>
      <c r="L14">
        <f>NDMC_EOD!AC14+NDMC_EOD!AD14</f>
        <v>1.88</v>
      </c>
      <c r="M14">
        <f>TPDDL_EOD!AC14+TPDDL_EOD!AD14</f>
        <v>10.38</v>
      </c>
      <c r="N14">
        <f t="shared" si="0"/>
        <v>34.76</v>
      </c>
      <c r="O14" s="154">
        <f t="shared" si="1"/>
        <v>2.8400000000000034</v>
      </c>
      <c r="P14">
        <v>15.727963176064442</v>
      </c>
      <c r="Q14">
        <v>8.6103567318757204</v>
      </c>
      <c r="R14">
        <v>0</v>
      </c>
      <c r="S14">
        <v>2.033601841196778</v>
      </c>
      <c r="T14">
        <v>11.228078250863064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14.54</v>
      </c>
      <c r="J15">
        <f>BYPL_EOD!AC15+BYPL_EOD!AD15</f>
        <v>7.96</v>
      </c>
      <c r="K15">
        <f>MES_EOD!AC15+MES_EOD!AD15</f>
        <v>0</v>
      </c>
      <c r="L15">
        <f>NDMC_EOD!AC15+NDMC_EOD!AD15</f>
        <v>1.88</v>
      </c>
      <c r="M15">
        <f>TPDDL_EOD!AC15+TPDDL_EOD!AD15</f>
        <v>10.38</v>
      </c>
      <c r="N15">
        <f t="shared" si="0"/>
        <v>34.76</v>
      </c>
      <c r="O15" s="154">
        <f t="shared" si="1"/>
        <v>2.8400000000000034</v>
      </c>
      <c r="P15">
        <v>15.727963176064442</v>
      </c>
      <c r="Q15">
        <v>8.6103567318757204</v>
      </c>
      <c r="R15">
        <v>0</v>
      </c>
      <c r="S15">
        <v>2.033601841196778</v>
      </c>
      <c r="T15">
        <v>11.228078250863064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14.54</v>
      </c>
      <c r="J16">
        <f>BYPL_EOD!AC16+BYPL_EOD!AD16</f>
        <v>7.96</v>
      </c>
      <c r="K16">
        <f>MES_EOD!AC16+MES_EOD!AD16</f>
        <v>0</v>
      </c>
      <c r="L16">
        <f>NDMC_EOD!AC16+NDMC_EOD!AD16</f>
        <v>1.88</v>
      </c>
      <c r="M16">
        <f>TPDDL_EOD!AC16+TPDDL_EOD!AD16</f>
        <v>10.38</v>
      </c>
      <c r="N16">
        <f t="shared" si="0"/>
        <v>34.76</v>
      </c>
      <c r="O16" s="154">
        <f t="shared" si="1"/>
        <v>2.8400000000000034</v>
      </c>
      <c r="P16">
        <v>15.727963176064442</v>
      </c>
      <c r="Q16">
        <v>8.6103567318757204</v>
      </c>
      <c r="R16">
        <v>0</v>
      </c>
      <c r="S16">
        <v>2.033601841196778</v>
      </c>
      <c r="T16">
        <v>11.228078250863064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14.54</v>
      </c>
      <c r="J17">
        <f>BYPL_EOD!AC17+BYPL_EOD!AD17</f>
        <v>7.96</v>
      </c>
      <c r="K17">
        <f>MES_EOD!AC17+MES_EOD!AD17</f>
        <v>0</v>
      </c>
      <c r="L17">
        <f>NDMC_EOD!AC17+NDMC_EOD!AD17</f>
        <v>1.88</v>
      </c>
      <c r="M17">
        <f>TPDDL_EOD!AC17+TPDDL_EOD!AD17</f>
        <v>10.38</v>
      </c>
      <c r="N17">
        <f t="shared" si="0"/>
        <v>34.76</v>
      </c>
      <c r="O17" s="154">
        <f t="shared" si="1"/>
        <v>2.8400000000000034</v>
      </c>
      <c r="P17">
        <v>15.727963176064442</v>
      </c>
      <c r="Q17">
        <v>8.6103567318757204</v>
      </c>
      <c r="R17">
        <v>0</v>
      </c>
      <c r="S17">
        <v>2.033601841196778</v>
      </c>
      <c r="T17">
        <v>11.228078250863064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14.54</v>
      </c>
      <c r="J18">
        <f>BYPL_EOD!AC18+BYPL_EOD!AD18</f>
        <v>7.96</v>
      </c>
      <c r="K18">
        <f>MES_EOD!AC18+MES_EOD!AD18</f>
        <v>0</v>
      </c>
      <c r="L18">
        <f>NDMC_EOD!AC18+NDMC_EOD!AD18</f>
        <v>1.88</v>
      </c>
      <c r="M18">
        <f>TPDDL_EOD!AC18+TPDDL_EOD!AD18</f>
        <v>10.38</v>
      </c>
      <c r="N18">
        <f t="shared" si="0"/>
        <v>34.76</v>
      </c>
      <c r="O18" s="154">
        <f t="shared" si="1"/>
        <v>2.8400000000000034</v>
      </c>
      <c r="P18">
        <v>15.727963176064442</v>
      </c>
      <c r="Q18">
        <v>8.6103567318757204</v>
      </c>
      <c r="R18">
        <v>0</v>
      </c>
      <c r="S18">
        <v>2.033601841196778</v>
      </c>
      <c r="T18">
        <v>11.228078250863064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14.54</v>
      </c>
      <c r="J19">
        <f>BYPL_EOD!AC19+BYPL_EOD!AD19</f>
        <v>7.96</v>
      </c>
      <c r="K19">
        <f>MES_EOD!AC19+MES_EOD!AD19</f>
        <v>0</v>
      </c>
      <c r="L19">
        <f>NDMC_EOD!AC19+NDMC_EOD!AD19</f>
        <v>1.88</v>
      </c>
      <c r="M19">
        <f>TPDDL_EOD!AC19+TPDDL_EOD!AD19</f>
        <v>10.38</v>
      </c>
      <c r="N19">
        <f t="shared" si="0"/>
        <v>34.76</v>
      </c>
      <c r="O19" s="154">
        <f t="shared" si="1"/>
        <v>1.8400000000000034</v>
      </c>
      <c r="P19">
        <v>15.309666283084006</v>
      </c>
      <c r="Q19">
        <v>8.381357882623707</v>
      </c>
      <c r="R19">
        <v>0</v>
      </c>
      <c r="S19">
        <v>1.9795166858457998</v>
      </c>
      <c r="T19">
        <v>10.929459148446492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14.54</v>
      </c>
      <c r="J20">
        <f>BYPL_EOD!AC20+BYPL_EOD!AD20</f>
        <v>7.96</v>
      </c>
      <c r="K20">
        <f>MES_EOD!AC20+MES_EOD!AD20</f>
        <v>0</v>
      </c>
      <c r="L20">
        <f>NDMC_EOD!AC20+NDMC_EOD!AD20</f>
        <v>1.88</v>
      </c>
      <c r="M20">
        <f>TPDDL_EOD!AC20+TPDDL_EOD!AD20</f>
        <v>10.38</v>
      </c>
      <c r="N20">
        <f t="shared" si="0"/>
        <v>34.76</v>
      </c>
      <c r="O20" s="154">
        <f t="shared" si="1"/>
        <v>2.8400000000000034</v>
      </c>
      <c r="P20">
        <v>15.727963176064442</v>
      </c>
      <c r="Q20">
        <v>8.6103567318757204</v>
      </c>
      <c r="R20">
        <v>0</v>
      </c>
      <c r="S20">
        <v>2.033601841196778</v>
      </c>
      <c r="T20">
        <v>11.228078250863064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14.54</v>
      </c>
      <c r="J21">
        <f>BYPL_EOD!AC21+BYPL_EOD!AD21</f>
        <v>7.96</v>
      </c>
      <c r="K21">
        <f>MES_EOD!AC21+MES_EOD!AD21</f>
        <v>0</v>
      </c>
      <c r="L21">
        <f>NDMC_EOD!AC21+NDMC_EOD!AD21</f>
        <v>1.88</v>
      </c>
      <c r="M21">
        <f>TPDDL_EOD!AC21+TPDDL_EOD!AD21</f>
        <v>10.38</v>
      </c>
      <c r="N21">
        <f t="shared" si="0"/>
        <v>34.76</v>
      </c>
      <c r="O21" s="154">
        <f t="shared" si="1"/>
        <v>2.8400000000000034</v>
      </c>
      <c r="P21">
        <v>15.727963176064442</v>
      </c>
      <c r="Q21">
        <v>8.6103567318757204</v>
      </c>
      <c r="R21">
        <v>0</v>
      </c>
      <c r="S21">
        <v>2.033601841196778</v>
      </c>
      <c r="T21">
        <v>11.228078250863064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14.54</v>
      </c>
      <c r="J22">
        <f>BYPL_EOD!AC22+BYPL_EOD!AD22</f>
        <v>7.96</v>
      </c>
      <c r="K22">
        <f>MES_EOD!AC22+MES_EOD!AD22</f>
        <v>0</v>
      </c>
      <c r="L22">
        <f>NDMC_EOD!AC22+NDMC_EOD!AD22</f>
        <v>1.88</v>
      </c>
      <c r="M22">
        <f>TPDDL_EOD!AC22+TPDDL_EOD!AD22</f>
        <v>10.38</v>
      </c>
      <c r="N22">
        <f t="shared" si="0"/>
        <v>34.76</v>
      </c>
      <c r="O22" s="154">
        <f t="shared" si="1"/>
        <v>2.8400000000000034</v>
      </c>
      <c r="P22">
        <v>15.727963176064442</v>
      </c>
      <c r="Q22">
        <v>8.6103567318757204</v>
      </c>
      <c r="R22">
        <v>0</v>
      </c>
      <c r="S22">
        <v>2.033601841196778</v>
      </c>
      <c r="T22">
        <v>11.228078250863064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14.54</v>
      </c>
      <c r="J23">
        <f>BYPL_EOD!AC23+BYPL_EOD!AD23</f>
        <v>7.96</v>
      </c>
      <c r="K23">
        <f>MES_EOD!AC23+MES_EOD!AD23</f>
        <v>0</v>
      </c>
      <c r="L23">
        <f>NDMC_EOD!AC23+NDMC_EOD!AD23</f>
        <v>1.88</v>
      </c>
      <c r="M23">
        <f>TPDDL_EOD!AC23+TPDDL_EOD!AD23</f>
        <v>10.38</v>
      </c>
      <c r="N23">
        <f t="shared" si="0"/>
        <v>34.76</v>
      </c>
      <c r="O23" s="154">
        <f t="shared" si="1"/>
        <v>2.8400000000000034</v>
      </c>
      <c r="P23">
        <v>15.727963176064442</v>
      </c>
      <c r="Q23">
        <v>8.6103567318757204</v>
      </c>
      <c r="R23">
        <v>0</v>
      </c>
      <c r="S23">
        <v>2.033601841196778</v>
      </c>
      <c r="T23">
        <v>11.228078250863064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14.54</v>
      </c>
      <c r="J24">
        <f>BYPL_EOD!AC24+BYPL_EOD!AD24</f>
        <v>7.96</v>
      </c>
      <c r="K24">
        <f>MES_EOD!AC24+MES_EOD!AD24</f>
        <v>0</v>
      </c>
      <c r="L24">
        <f>NDMC_EOD!AC24+NDMC_EOD!AD24</f>
        <v>1.88</v>
      </c>
      <c r="M24">
        <f>TPDDL_EOD!AC24+TPDDL_EOD!AD24</f>
        <v>10.38</v>
      </c>
      <c r="N24">
        <f t="shared" si="0"/>
        <v>34.76</v>
      </c>
      <c r="O24" s="154">
        <f t="shared" si="1"/>
        <v>2.8400000000000034</v>
      </c>
      <c r="P24">
        <v>15.727963176064442</v>
      </c>
      <c r="Q24">
        <v>8.6103567318757204</v>
      </c>
      <c r="R24">
        <v>0</v>
      </c>
      <c r="S24">
        <v>2.033601841196778</v>
      </c>
      <c r="T24">
        <v>11.228078250863064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14.54</v>
      </c>
      <c r="J25">
        <f>BYPL_EOD!AC25+BYPL_EOD!AD25</f>
        <v>7.96</v>
      </c>
      <c r="K25">
        <f>MES_EOD!AC25+MES_EOD!AD25</f>
        <v>0</v>
      </c>
      <c r="L25">
        <f>NDMC_EOD!AC25+NDMC_EOD!AD25</f>
        <v>1.88</v>
      </c>
      <c r="M25">
        <f>TPDDL_EOD!AC25+TPDDL_EOD!AD25</f>
        <v>10.38</v>
      </c>
      <c r="N25">
        <f t="shared" si="0"/>
        <v>34.76</v>
      </c>
      <c r="O25" s="154">
        <f t="shared" si="1"/>
        <v>2.8400000000000034</v>
      </c>
      <c r="P25">
        <v>15.727963176064442</v>
      </c>
      <c r="Q25">
        <v>8.6103567318757204</v>
      </c>
      <c r="R25">
        <v>0</v>
      </c>
      <c r="S25">
        <v>2.033601841196778</v>
      </c>
      <c r="T25">
        <v>11.228078250863064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14.54</v>
      </c>
      <c r="J26">
        <f>BYPL_EOD!AC26+BYPL_EOD!AD26</f>
        <v>7.96</v>
      </c>
      <c r="K26">
        <f>MES_EOD!AC26+MES_EOD!AD26</f>
        <v>0</v>
      </c>
      <c r="L26">
        <f>NDMC_EOD!AC26+NDMC_EOD!AD26</f>
        <v>1.88</v>
      </c>
      <c r="M26">
        <f>TPDDL_EOD!AC26+TPDDL_EOD!AD26</f>
        <v>10.38</v>
      </c>
      <c r="N26">
        <f t="shared" si="0"/>
        <v>34.76</v>
      </c>
      <c r="O26" s="154">
        <f t="shared" si="1"/>
        <v>2.8400000000000034</v>
      </c>
      <c r="P26">
        <v>15.727963176064442</v>
      </c>
      <c r="Q26">
        <v>8.6103567318757204</v>
      </c>
      <c r="R26">
        <v>0</v>
      </c>
      <c r="S26">
        <v>2.033601841196778</v>
      </c>
      <c r="T26">
        <v>11.228078250863064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14.54</v>
      </c>
      <c r="J27">
        <f>BYPL_EOD!AC27+BYPL_EOD!AD27</f>
        <v>7.96</v>
      </c>
      <c r="K27">
        <f>MES_EOD!AC27+MES_EOD!AD27</f>
        <v>0</v>
      </c>
      <c r="L27">
        <f>NDMC_EOD!AC27+NDMC_EOD!AD27</f>
        <v>1.88</v>
      </c>
      <c r="M27">
        <f>TPDDL_EOD!AC27+TPDDL_EOD!AD27</f>
        <v>10.38</v>
      </c>
      <c r="N27">
        <f t="shared" si="0"/>
        <v>34.76</v>
      </c>
      <c r="O27" s="154">
        <f t="shared" si="1"/>
        <v>2.8400000000000034</v>
      </c>
      <c r="P27">
        <v>15.727963176064442</v>
      </c>
      <c r="Q27">
        <v>8.6103567318757204</v>
      </c>
      <c r="R27">
        <v>0</v>
      </c>
      <c r="S27">
        <v>2.033601841196778</v>
      </c>
      <c r="T27">
        <v>11.228078250863064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14.54</v>
      </c>
      <c r="J28">
        <f>BYPL_EOD!AC28+BYPL_EOD!AD28</f>
        <v>7.96</v>
      </c>
      <c r="K28">
        <f>MES_EOD!AC28+MES_EOD!AD28</f>
        <v>0</v>
      </c>
      <c r="L28">
        <f>NDMC_EOD!AC28+NDMC_EOD!AD28</f>
        <v>1.88</v>
      </c>
      <c r="M28">
        <f>TPDDL_EOD!AC28+TPDDL_EOD!AD28</f>
        <v>10.38</v>
      </c>
      <c r="N28">
        <f t="shared" si="0"/>
        <v>34.76</v>
      </c>
      <c r="O28" s="154">
        <f t="shared" si="1"/>
        <v>2.8400000000000034</v>
      </c>
      <c r="P28">
        <v>15.727963176064442</v>
      </c>
      <c r="Q28">
        <v>8.6103567318757204</v>
      </c>
      <c r="R28">
        <v>0</v>
      </c>
      <c r="S28">
        <v>2.033601841196778</v>
      </c>
      <c r="T28">
        <v>11.228078250863064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14.54</v>
      </c>
      <c r="J29">
        <f>BYPL_EOD!AC29+BYPL_EOD!AD29</f>
        <v>7.96</v>
      </c>
      <c r="K29">
        <f>MES_EOD!AC29+MES_EOD!AD29</f>
        <v>0</v>
      </c>
      <c r="L29">
        <f>NDMC_EOD!AC29+NDMC_EOD!AD29</f>
        <v>1.88</v>
      </c>
      <c r="M29">
        <f>TPDDL_EOD!AC29+TPDDL_EOD!AD29</f>
        <v>10.38</v>
      </c>
      <c r="N29">
        <f t="shared" si="0"/>
        <v>34.76</v>
      </c>
      <c r="O29" s="154">
        <f t="shared" si="1"/>
        <v>2.8400000000000034</v>
      </c>
      <c r="P29">
        <v>15.727963176064442</v>
      </c>
      <c r="Q29">
        <v>8.6103567318757204</v>
      </c>
      <c r="R29">
        <v>0</v>
      </c>
      <c r="S29">
        <v>2.033601841196778</v>
      </c>
      <c r="T29">
        <v>11.228078250863064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14.54</v>
      </c>
      <c r="J30">
        <f>BYPL_EOD!AC30+BYPL_EOD!AD30</f>
        <v>7.96</v>
      </c>
      <c r="K30">
        <f>MES_EOD!AC30+MES_EOD!AD30</f>
        <v>0</v>
      </c>
      <c r="L30">
        <f>NDMC_EOD!AC30+NDMC_EOD!AD30</f>
        <v>1.88</v>
      </c>
      <c r="M30">
        <f>TPDDL_EOD!AC30+TPDDL_EOD!AD30</f>
        <v>10.38</v>
      </c>
      <c r="N30">
        <f t="shared" si="0"/>
        <v>34.76</v>
      </c>
      <c r="O30" s="154">
        <f t="shared" si="1"/>
        <v>2.8400000000000034</v>
      </c>
      <c r="P30">
        <v>15.727963176064442</v>
      </c>
      <c r="Q30">
        <v>8.6103567318757204</v>
      </c>
      <c r="R30">
        <v>0</v>
      </c>
      <c r="S30">
        <v>2.033601841196778</v>
      </c>
      <c r="T30">
        <v>11.228078250863064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14.54</v>
      </c>
      <c r="J31">
        <f>BYPL_EOD!AC31+BYPL_EOD!AD31</f>
        <v>7.96</v>
      </c>
      <c r="K31">
        <f>MES_EOD!AC31+MES_EOD!AD31</f>
        <v>0</v>
      </c>
      <c r="L31">
        <f>NDMC_EOD!AC31+NDMC_EOD!AD31</f>
        <v>1.88</v>
      </c>
      <c r="M31">
        <f>TPDDL_EOD!AC31+TPDDL_EOD!AD31</f>
        <v>10.38</v>
      </c>
      <c r="N31">
        <f t="shared" si="0"/>
        <v>34.76</v>
      </c>
      <c r="O31" s="154">
        <f t="shared" si="1"/>
        <v>2.8400000000000034</v>
      </c>
      <c r="P31">
        <v>15.727963176064442</v>
      </c>
      <c r="Q31">
        <v>8.6103567318757204</v>
      </c>
      <c r="R31">
        <v>0</v>
      </c>
      <c r="S31">
        <v>2.033601841196778</v>
      </c>
      <c r="T31">
        <v>11.228078250863064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14.54</v>
      </c>
      <c r="J32">
        <f>BYPL_EOD!AC32+BYPL_EOD!AD32</f>
        <v>7.96</v>
      </c>
      <c r="K32">
        <f>MES_EOD!AC32+MES_EOD!AD32</f>
        <v>0</v>
      </c>
      <c r="L32">
        <f>NDMC_EOD!AC32+NDMC_EOD!AD32</f>
        <v>1.88</v>
      </c>
      <c r="M32">
        <f>TPDDL_EOD!AC32+TPDDL_EOD!AD32</f>
        <v>10.38</v>
      </c>
      <c r="N32">
        <f t="shared" si="0"/>
        <v>34.76</v>
      </c>
      <c r="O32" s="154">
        <f t="shared" si="1"/>
        <v>2.8400000000000034</v>
      </c>
      <c r="P32">
        <v>15.727963176064442</v>
      </c>
      <c r="Q32">
        <v>8.6103567318757204</v>
      </c>
      <c r="R32">
        <v>0</v>
      </c>
      <c r="S32">
        <v>2.033601841196778</v>
      </c>
      <c r="T32">
        <v>11.228078250863064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14.54</v>
      </c>
      <c r="J33">
        <f>BYPL_EOD!AC33+BYPL_EOD!AD33</f>
        <v>7.96</v>
      </c>
      <c r="K33">
        <f>MES_EOD!AC33+MES_EOD!AD33</f>
        <v>0</v>
      </c>
      <c r="L33">
        <f>NDMC_EOD!AC33+NDMC_EOD!AD33</f>
        <v>1.88</v>
      </c>
      <c r="M33">
        <f>TPDDL_EOD!AC33+TPDDL_EOD!AD33</f>
        <v>10.38</v>
      </c>
      <c r="N33">
        <f t="shared" si="0"/>
        <v>34.76</v>
      </c>
      <c r="O33" s="154">
        <f t="shared" si="1"/>
        <v>2.8400000000000034</v>
      </c>
      <c r="P33">
        <v>15.727963176064442</v>
      </c>
      <c r="Q33">
        <v>8.6103567318757204</v>
      </c>
      <c r="R33">
        <v>0</v>
      </c>
      <c r="S33">
        <v>2.033601841196778</v>
      </c>
      <c r="T33">
        <v>11.228078250863064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14.54</v>
      </c>
      <c r="J34">
        <f>BYPL_EOD!AC34+BYPL_EOD!AD34</f>
        <v>7.96</v>
      </c>
      <c r="K34">
        <f>MES_EOD!AC34+MES_EOD!AD34</f>
        <v>0</v>
      </c>
      <c r="L34">
        <f>NDMC_EOD!AC34+NDMC_EOD!AD34</f>
        <v>1.88</v>
      </c>
      <c r="M34">
        <f>TPDDL_EOD!AC34+TPDDL_EOD!AD34</f>
        <v>10.38</v>
      </c>
      <c r="N34">
        <f t="shared" si="0"/>
        <v>34.76</v>
      </c>
      <c r="O34" s="154">
        <f t="shared" si="1"/>
        <v>1.8400000000000034</v>
      </c>
      <c r="P34">
        <v>15.309666283084006</v>
      </c>
      <c r="Q34">
        <v>8.381357882623707</v>
      </c>
      <c r="R34">
        <v>0</v>
      </c>
      <c r="S34">
        <v>1.9795166858457998</v>
      </c>
      <c r="T34">
        <v>10.929459148446492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14.54</v>
      </c>
      <c r="J35">
        <f>BYPL_EOD!AC35+BYPL_EOD!AD35</f>
        <v>7.96</v>
      </c>
      <c r="K35">
        <f>MES_EOD!AC35+MES_EOD!AD35</f>
        <v>0</v>
      </c>
      <c r="L35">
        <f>NDMC_EOD!AC35+NDMC_EOD!AD35</f>
        <v>1.88</v>
      </c>
      <c r="M35">
        <f>TPDDL_EOD!AC35+TPDDL_EOD!AD35</f>
        <v>10.38</v>
      </c>
      <c r="N35">
        <f t="shared" si="0"/>
        <v>34.76</v>
      </c>
      <c r="O35" s="154">
        <f t="shared" si="1"/>
        <v>1.8400000000000034</v>
      </c>
      <c r="P35">
        <v>15.309666283084006</v>
      </c>
      <c r="Q35">
        <v>8.381357882623707</v>
      </c>
      <c r="R35">
        <v>0</v>
      </c>
      <c r="S35">
        <v>1.9795166858457998</v>
      </c>
      <c r="T35">
        <v>10.929459148446492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14.54</v>
      </c>
      <c r="J36">
        <f>BYPL_EOD!AC36+BYPL_EOD!AD36</f>
        <v>7.96</v>
      </c>
      <c r="K36">
        <f>MES_EOD!AC36+MES_EOD!AD36</f>
        <v>0</v>
      </c>
      <c r="L36">
        <f>NDMC_EOD!AC36+NDMC_EOD!AD36</f>
        <v>1.88</v>
      </c>
      <c r="M36">
        <f>TPDDL_EOD!AC36+TPDDL_EOD!AD36</f>
        <v>10.38</v>
      </c>
      <c r="N36">
        <f t="shared" si="0"/>
        <v>34.76</v>
      </c>
      <c r="O36" s="154">
        <f t="shared" si="1"/>
        <v>1.8400000000000034</v>
      </c>
      <c r="P36">
        <v>15.309666283084006</v>
      </c>
      <c r="Q36">
        <v>8.381357882623707</v>
      </c>
      <c r="R36">
        <v>0</v>
      </c>
      <c r="S36">
        <v>1.9795166858457998</v>
      </c>
      <c r="T36">
        <v>10.929459148446492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14.54</v>
      </c>
      <c r="J37">
        <f>BYPL_EOD!AC37+BYPL_EOD!AD37</f>
        <v>7.96</v>
      </c>
      <c r="K37">
        <f>MES_EOD!AC37+MES_EOD!AD37</f>
        <v>0</v>
      </c>
      <c r="L37">
        <f>NDMC_EOD!AC37+NDMC_EOD!AD37</f>
        <v>1.88</v>
      </c>
      <c r="M37">
        <f>TPDDL_EOD!AC37+TPDDL_EOD!AD37</f>
        <v>10.38</v>
      </c>
      <c r="N37">
        <f t="shared" si="0"/>
        <v>34.76</v>
      </c>
      <c r="O37" s="154">
        <f t="shared" si="1"/>
        <v>1.8400000000000034</v>
      </c>
      <c r="P37">
        <v>15.309666283084006</v>
      </c>
      <c r="Q37">
        <v>8.381357882623707</v>
      </c>
      <c r="R37">
        <v>0</v>
      </c>
      <c r="S37">
        <v>1.9795166858457998</v>
      </c>
      <c r="T37">
        <v>10.929459148446492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14.54</v>
      </c>
      <c r="J38">
        <f>BYPL_EOD!AC38+BYPL_EOD!AD38</f>
        <v>7.96</v>
      </c>
      <c r="K38">
        <f>MES_EOD!AC38+MES_EOD!AD38</f>
        <v>0</v>
      </c>
      <c r="L38">
        <f>NDMC_EOD!AC38+NDMC_EOD!AD38</f>
        <v>1.88</v>
      </c>
      <c r="M38">
        <f>TPDDL_EOD!AC38+TPDDL_EOD!AD38</f>
        <v>10.38</v>
      </c>
      <c r="N38">
        <f t="shared" si="0"/>
        <v>34.76</v>
      </c>
      <c r="O38" s="154">
        <f t="shared" si="1"/>
        <v>1.8400000000000034</v>
      </c>
      <c r="P38">
        <v>15.309666283084006</v>
      </c>
      <c r="Q38">
        <v>8.381357882623707</v>
      </c>
      <c r="R38">
        <v>0</v>
      </c>
      <c r="S38">
        <v>1.9795166858457998</v>
      </c>
      <c r="T38">
        <v>10.929459148446492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14.54</v>
      </c>
      <c r="J39">
        <f>BYPL_EOD!AC39+BYPL_EOD!AD39</f>
        <v>7.96</v>
      </c>
      <c r="K39">
        <f>MES_EOD!AC39+MES_EOD!AD39</f>
        <v>0</v>
      </c>
      <c r="L39">
        <f>NDMC_EOD!AC39+NDMC_EOD!AD39</f>
        <v>1.88</v>
      </c>
      <c r="M39">
        <f>TPDDL_EOD!AC39+TPDDL_EOD!AD39</f>
        <v>10.38</v>
      </c>
      <c r="N39">
        <f t="shared" si="0"/>
        <v>34.76</v>
      </c>
      <c r="O39" s="154">
        <f t="shared" si="1"/>
        <v>1.5399999999999991</v>
      </c>
      <c r="P39">
        <v>15.184177215189873</v>
      </c>
      <c r="Q39">
        <v>8.3126582278481003</v>
      </c>
      <c r="R39">
        <v>0</v>
      </c>
      <c r="S39">
        <v>1.9632911392405061</v>
      </c>
      <c r="T39">
        <v>10.83987341772152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14.54</v>
      </c>
      <c r="J40">
        <f>BYPL_EOD!AC40+BYPL_EOD!AD40</f>
        <v>7.96</v>
      </c>
      <c r="K40">
        <f>MES_EOD!AC40+MES_EOD!AD40</f>
        <v>0</v>
      </c>
      <c r="L40">
        <f>NDMC_EOD!AC40+NDMC_EOD!AD40</f>
        <v>1.88</v>
      </c>
      <c r="M40">
        <f>TPDDL_EOD!AC40+TPDDL_EOD!AD40</f>
        <v>10.38</v>
      </c>
      <c r="N40">
        <f t="shared" si="0"/>
        <v>34.76</v>
      </c>
      <c r="O40" s="154">
        <f t="shared" si="1"/>
        <v>1.5399999999999991</v>
      </c>
      <c r="P40">
        <v>15.184177215189873</v>
      </c>
      <c r="Q40">
        <v>8.3126582278481003</v>
      </c>
      <c r="R40">
        <v>0</v>
      </c>
      <c r="S40">
        <v>1.9632911392405061</v>
      </c>
      <c r="T40">
        <v>10.83987341772152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14.54</v>
      </c>
      <c r="J41">
        <f>BYPL_EOD!AC41+BYPL_EOD!AD41</f>
        <v>7.96</v>
      </c>
      <c r="K41">
        <f>MES_EOD!AC41+MES_EOD!AD41</f>
        <v>0</v>
      </c>
      <c r="L41">
        <f>NDMC_EOD!AC41+NDMC_EOD!AD41</f>
        <v>1.88</v>
      </c>
      <c r="M41">
        <f>TPDDL_EOD!AC41+TPDDL_EOD!AD41</f>
        <v>10.38</v>
      </c>
      <c r="N41">
        <f t="shared" si="0"/>
        <v>34.76</v>
      </c>
      <c r="O41" s="154">
        <f t="shared" si="1"/>
        <v>1.5399999999999991</v>
      </c>
      <c r="P41">
        <v>15.184177215189873</v>
      </c>
      <c r="Q41">
        <v>8.3126582278481003</v>
      </c>
      <c r="R41">
        <v>0</v>
      </c>
      <c r="S41">
        <v>1.9632911392405061</v>
      </c>
      <c r="T41">
        <v>10.83987341772152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14.54</v>
      </c>
      <c r="J42">
        <f>BYPL_EOD!AC42+BYPL_EOD!AD42</f>
        <v>7.96</v>
      </c>
      <c r="K42">
        <f>MES_EOD!AC42+MES_EOD!AD42</f>
        <v>0</v>
      </c>
      <c r="L42">
        <f>NDMC_EOD!AC42+NDMC_EOD!AD42</f>
        <v>1.83</v>
      </c>
      <c r="M42">
        <f>TPDDL_EOD!AC42+TPDDL_EOD!AD42</f>
        <v>10.38</v>
      </c>
      <c r="N42">
        <f t="shared" si="0"/>
        <v>34.71</v>
      </c>
      <c r="O42" s="154">
        <f t="shared" si="1"/>
        <v>1.5899999999999963</v>
      </c>
      <c r="P42">
        <v>15.206050129645632</v>
      </c>
      <c r="Q42">
        <v>8.3246326707000851</v>
      </c>
      <c r="R42">
        <v>0</v>
      </c>
      <c r="S42">
        <v>1.9138288677614519</v>
      </c>
      <c r="T42">
        <v>10.855488331892825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14.54</v>
      </c>
      <c r="J43">
        <f>BYPL_EOD!AC43+BYPL_EOD!AD43</f>
        <v>7.96</v>
      </c>
      <c r="K43">
        <f>MES_EOD!AC43+MES_EOD!AD43</f>
        <v>0</v>
      </c>
      <c r="L43">
        <f>NDMC_EOD!AC43+NDMC_EOD!AD43</f>
        <v>1.83</v>
      </c>
      <c r="M43">
        <f>TPDDL_EOD!AC43+TPDDL_EOD!AD43</f>
        <v>10.38</v>
      </c>
      <c r="N43">
        <f t="shared" si="0"/>
        <v>34.71</v>
      </c>
      <c r="O43" s="154">
        <f t="shared" si="1"/>
        <v>1.5899999999999963</v>
      </c>
      <c r="P43">
        <v>15.206050129645632</v>
      </c>
      <c r="Q43">
        <v>8.3246326707000851</v>
      </c>
      <c r="R43">
        <v>0</v>
      </c>
      <c r="S43">
        <v>1.9138288677614519</v>
      </c>
      <c r="T43">
        <v>10.855488331892825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14.54</v>
      </c>
      <c r="J44">
        <f>BYPL_EOD!AC44+BYPL_EOD!AD44</f>
        <v>7.96</v>
      </c>
      <c r="K44">
        <f>MES_EOD!AC44+MES_EOD!AD44</f>
        <v>0</v>
      </c>
      <c r="L44">
        <f>NDMC_EOD!AC44+NDMC_EOD!AD44</f>
        <v>1.83</v>
      </c>
      <c r="M44">
        <f>TPDDL_EOD!AC44+TPDDL_EOD!AD44</f>
        <v>10.38</v>
      </c>
      <c r="N44">
        <f t="shared" si="0"/>
        <v>34.71</v>
      </c>
      <c r="O44" s="154">
        <f t="shared" si="1"/>
        <v>1.5899999999999963</v>
      </c>
      <c r="P44">
        <v>15.206050129645632</v>
      </c>
      <c r="Q44">
        <v>8.3246326707000851</v>
      </c>
      <c r="R44">
        <v>0</v>
      </c>
      <c r="S44">
        <v>1.9138288677614519</v>
      </c>
      <c r="T44">
        <v>10.855488331892825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14.54</v>
      </c>
      <c r="J45">
        <f>BYPL_EOD!AC45+BYPL_EOD!AD45</f>
        <v>7.96</v>
      </c>
      <c r="K45">
        <f>MES_EOD!AC45+MES_EOD!AD45</f>
        <v>0</v>
      </c>
      <c r="L45">
        <f>NDMC_EOD!AC45+NDMC_EOD!AD45</f>
        <v>1.83</v>
      </c>
      <c r="M45">
        <f>TPDDL_EOD!AC45+TPDDL_EOD!AD45</f>
        <v>10.38</v>
      </c>
      <c r="N45">
        <f t="shared" si="0"/>
        <v>34.71</v>
      </c>
      <c r="O45" s="154">
        <f t="shared" si="1"/>
        <v>1.5899999999999963</v>
      </c>
      <c r="P45">
        <v>15.206050129645632</v>
      </c>
      <c r="Q45">
        <v>8.3246326707000851</v>
      </c>
      <c r="R45">
        <v>0</v>
      </c>
      <c r="S45">
        <v>1.9138288677614519</v>
      </c>
      <c r="T45">
        <v>10.855488331892825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14.54</v>
      </c>
      <c r="J46">
        <f>BYPL_EOD!AC46+BYPL_EOD!AD46</f>
        <v>7.96</v>
      </c>
      <c r="K46">
        <f>MES_EOD!AC46+MES_EOD!AD46</f>
        <v>0</v>
      </c>
      <c r="L46">
        <f>NDMC_EOD!AC46+NDMC_EOD!AD46</f>
        <v>1.83</v>
      </c>
      <c r="M46">
        <f>TPDDL_EOD!AC46+TPDDL_EOD!AD46</f>
        <v>10.38</v>
      </c>
      <c r="N46">
        <f t="shared" si="0"/>
        <v>34.71</v>
      </c>
      <c r="O46" s="154">
        <f t="shared" si="1"/>
        <v>1.5899999999999963</v>
      </c>
      <c r="P46">
        <v>15.206050129645632</v>
      </c>
      <c r="Q46">
        <v>8.3246326707000851</v>
      </c>
      <c r="R46">
        <v>0</v>
      </c>
      <c r="S46">
        <v>1.9138288677614519</v>
      </c>
      <c r="T46">
        <v>10.855488331892825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14.54</v>
      </c>
      <c r="J47">
        <f>BYPL_EOD!AC47+BYPL_EOD!AD47</f>
        <v>7.96</v>
      </c>
      <c r="K47">
        <f>MES_EOD!AC47+MES_EOD!AD47</f>
        <v>0</v>
      </c>
      <c r="L47">
        <f>NDMC_EOD!AC47+NDMC_EOD!AD47</f>
        <v>1.83</v>
      </c>
      <c r="M47">
        <f>TPDDL_EOD!AC47+TPDDL_EOD!AD47</f>
        <v>10.38</v>
      </c>
      <c r="N47">
        <f t="shared" si="0"/>
        <v>34.71</v>
      </c>
      <c r="O47" s="154">
        <f t="shared" si="1"/>
        <v>1.5899999999999963</v>
      </c>
      <c r="P47">
        <v>15.206050129645632</v>
      </c>
      <c r="Q47">
        <v>8.3246326707000851</v>
      </c>
      <c r="R47">
        <v>0</v>
      </c>
      <c r="S47">
        <v>1.9138288677614519</v>
      </c>
      <c r="T47">
        <v>10.855488331892825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84</v>
      </c>
      <c r="G48">
        <f t="shared" si="5"/>
        <v>35.299999999999997</v>
      </c>
      <c r="H48" s="154"/>
      <c r="I48">
        <f>BRPL_EOD!AC48+BRPL_EOD!AD48</f>
        <v>14.54</v>
      </c>
      <c r="J48">
        <f>BYPL_EOD!AC48+BYPL_EOD!AD48</f>
        <v>7.96</v>
      </c>
      <c r="K48">
        <f>MES_EOD!AC48+MES_EOD!AD48</f>
        <v>0</v>
      </c>
      <c r="L48">
        <f>NDMC_EOD!AC48+NDMC_EOD!AD48</f>
        <v>1.78</v>
      </c>
      <c r="M48">
        <f>TPDDL_EOD!AC48+TPDDL_EOD!AD48</f>
        <v>10.38</v>
      </c>
      <c r="N48">
        <f t="shared" si="0"/>
        <v>34.660000000000004</v>
      </c>
      <c r="O48" s="154">
        <f t="shared" si="1"/>
        <v>0.63999999999999346</v>
      </c>
      <c r="P48">
        <v>14.808482400461624</v>
      </c>
      <c r="Q48">
        <v>8.1069821119446033</v>
      </c>
      <c r="R48">
        <v>0</v>
      </c>
      <c r="S48">
        <v>1.8128678592036926</v>
      </c>
      <c r="T48">
        <v>10.571667628390074</v>
      </c>
      <c r="U48" s="156">
        <f t="shared" si="2"/>
        <v>35.299999999999997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84</v>
      </c>
      <c r="G49">
        <f t="shared" si="5"/>
        <v>35.299999999999997</v>
      </c>
      <c r="H49" s="154"/>
      <c r="I49">
        <f>BRPL_EOD!AC49+BRPL_EOD!AD49</f>
        <v>14.54</v>
      </c>
      <c r="J49">
        <f>BYPL_EOD!AC49+BYPL_EOD!AD49</f>
        <v>7.96</v>
      </c>
      <c r="K49">
        <f>MES_EOD!AC49+MES_EOD!AD49</f>
        <v>0</v>
      </c>
      <c r="L49">
        <f>NDMC_EOD!AC49+NDMC_EOD!AD49</f>
        <v>1.78</v>
      </c>
      <c r="M49">
        <f>TPDDL_EOD!AC49+TPDDL_EOD!AD49</f>
        <v>10.38</v>
      </c>
      <c r="N49">
        <f t="shared" si="0"/>
        <v>34.660000000000004</v>
      </c>
      <c r="O49" s="154">
        <f t="shared" si="1"/>
        <v>0.63999999999999346</v>
      </c>
      <c r="P49">
        <v>14.808482400461624</v>
      </c>
      <c r="Q49">
        <v>8.1069821119446033</v>
      </c>
      <c r="R49">
        <v>0</v>
      </c>
      <c r="S49">
        <v>1.8128678592036926</v>
      </c>
      <c r="T49">
        <v>10.571667628390074</v>
      </c>
      <c r="U49" s="156">
        <f t="shared" si="2"/>
        <v>35.299999999999997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84</v>
      </c>
      <c r="G50">
        <f t="shared" si="5"/>
        <v>35.299999999999997</v>
      </c>
      <c r="H50" s="154"/>
      <c r="I50">
        <f>BRPL_EOD!AC50+BRPL_EOD!AD50</f>
        <v>14.54</v>
      </c>
      <c r="J50">
        <f>BYPL_EOD!AC50+BYPL_EOD!AD50</f>
        <v>7.96</v>
      </c>
      <c r="K50">
        <f>MES_EOD!AC50+MES_EOD!AD50</f>
        <v>0</v>
      </c>
      <c r="L50">
        <f>NDMC_EOD!AC50+NDMC_EOD!AD50</f>
        <v>1.78</v>
      </c>
      <c r="M50">
        <f>TPDDL_EOD!AC50+TPDDL_EOD!AD50</f>
        <v>10.38</v>
      </c>
      <c r="N50">
        <f t="shared" si="0"/>
        <v>34.660000000000004</v>
      </c>
      <c r="O50" s="154">
        <f t="shared" si="1"/>
        <v>0.63999999999999346</v>
      </c>
      <c r="P50">
        <v>14.808482400461624</v>
      </c>
      <c r="Q50">
        <v>8.1069821119446033</v>
      </c>
      <c r="R50">
        <v>0</v>
      </c>
      <c r="S50">
        <v>1.8128678592036926</v>
      </c>
      <c r="T50">
        <v>10.571667628390074</v>
      </c>
      <c r="U50" s="156">
        <f t="shared" si="2"/>
        <v>35.299999999999997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84</v>
      </c>
      <c r="G51">
        <f t="shared" si="5"/>
        <v>35.299999999999997</v>
      </c>
      <c r="H51" s="154"/>
      <c r="I51">
        <f>BRPL_EOD!AC51+BRPL_EOD!AD51</f>
        <v>14.54</v>
      </c>
      <c r="J51">
        <f>BYPL_EOD!AC51+BYPL_EOD!AD51</f>
        <v>7.96</v>
      </c>
      <c r="K51">
        <f>MES_EOD!AC51+MES_EOD!AD51</f>
        <v>0</v>
      </c>
      <c r="L51">
        <f>NDMC_EOD!AC51+NDMC_EOD!AD51</f>
        <v>1.78</v>
      </c>
      <c r="M51">
        <f>TPDDL_EOD!AC51+TPDDL_EOD!AD51</f>
        <v>10.38</v>
      </c>
      <c r="N51">
        <f t="shared" si="0"/>
        <v>34.660000000000004</v>
      </c>
      <c r="O51" s="154">
        <f t="shared" si="1"/>
        <v>0.63999999999999346</v>
      </c>
      <c r="P51">
        <v>14.808482400461624</v>
      </c>
      <c r="Q51">
        <v>8.1069821119446033</v>
      </c>
      <c r="R51">
        <v>0</v>
      </c>
      <c r="S51">
        <v>1.8128678592036926</v>
      </c>
      <c r="T51">
        <v>10.571667628390074</v>
      </c>
      <c r="U51" s="156">
        <f t="shared" si="2"/>
        <v>35.299999999999997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84</v>
      </c>
      <c r="G52">
        <f t="shared" si="5"/>
        <v>35.299999999999997</v>
      </c>
      <c r="H52" s="154"/>
      <c r="I52">
        <f>BRPL_EOD!AC52+BRPL_EOD!AD52</f>
        <v>14.54</v>
      </c>
      <c r="J52">
        <f>BYPL_EOD!AC52+BYPL_EOD!AD52</f>
        <v>7.96</v>
      </c>
      <c r="K52">
        <f>MES_EOD!AC52+MES_EOD!AD52</f>
        <v>0</v>
      </c>
      <c r="L52">
        <f>NDMC_EOD!AC52+NDMC_EOD!AD52</f>
        <v>1.78</v>
      </c>
      <c r="M52">
        <f>TPDDL_EOD!AC52+TPDDL_EOD!AD52</f>
        <v>10.38</v>
      </c>
      <c r="N52">
        <f t="shared" si="0"/>
        <v>34.660000000000004</v>
      </c>
      <c r="O52" s="154">
        <f t="shared" si="1"/>
        <v>0.63999999999999346</v>
      </c>
      <c r="P52">
        <v>14.808482400461624</v>
      </c>
      <c r="Q52">
        <v>8.1069821119446033</v>
      </c>
      <c r="R52">
        <v>0</v>
      </c>
      <c r="S52">
        <v>1.8128678592036926</v>
      </c>
      <c r="T52">
        <v>10.571667628390074</v>
      </c>
      <c r="U52" s="156">
        <f t="shared" si="2"/>
        <v>35.299999999999997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84</v>
      </c>
      <c r="G53">
        <f t="shared" si="5"/>
        <v>35.299999999999997</v>
      </c>
      <c r="H53" s="154"/>
      <c r="I53">
        <f>BRPL_EOD!AC53+BRPL_EOD!AD53</f>
        <v>9.51</v>
      </c>
      <c r="J53">
        <f>BYPL_EOD!AC53+BYPL_EOD!AD53</f>
        <v>18.28</v>
      </c>
      <c r="K53">
        <f>MES_EOD!AC53+MES_EOD!AD53</f>
        <v>0</v>
      </c>
      <c r="L53">
        <f>NDMC_EOD!AC53+NDMC_EOD!AD53</f>
        <v>1.1599999999999999</v>
      </c>
      <c r="M53">
        <f>TPDDL_EOD!AC53+TPDDL_EOD!AD53</f>
        <v>6.79</v>
      </c>
      <c r="N53">
        <f t="shared" si="0"/>
        <v>35.74</v>
      </c>
      <c r="O53" s="154">
        <f t="shared" si="1"/>
        <v>-0.44000000000000483</v>
      </c>
      <c r="P53">
        <v>9.3929210968102943</v>
      </c>
      <c r="Q53">
        <v>18.05495243424734</v>
      </c>
      <c r="R53">
        <v>0</v>
      </c>
      <c r="S53">
        <v>1.1457190822607719</v>
      </c>
      <c r="T53">
        <v>6.7064073866815885</v>
      </c>
      <c r="U53" s="156">
        <f t="shared" si="2"/>
        <v>35.299999999999997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84</v>
      </c>
      <c r="G54">
        <f t="shared" si="5"/>
        <v>34.299999999999997</v>
      </c>
      <c r="H54" s="154"/>
      <c r="I54">
        <f>BRPL_EOD!AC54+BRPL_EOD!AD54</f>
        <v>9.24</v>
      </c>
      <c r="J54">
        <f>BYPL_EOD!AC54+BYPL_EOD!AD54</f>
        <v>17.78</v>
      </c>
      <c r="K54">
        <f>MES_EOD!AC54+MES_EOD!AD54</f>
        <v>0</v>
      </c>
      <c r="L54">
        <f>NDMC_EOD!AC54+NDMC_EOD!AD54</f>
        <v>1.1299999999999999</v>
      </c>
      <c r="M54">
        <f>TPDDL_EOD!AC54+TPDDL_EOD!AD54</f>
        <v>6.6</v>
      </c>
      <c r="N54">
        <f t="shared" si="0"/>
        <v>34.75</v>
      </c>
      <c r="O54" s="154">
        <f t="shared" si="1"/>
        <v>-0.45000000000000284</v>
      </c>
      <c r="P54">
        <v>9.1203453237410059</v>
      </c>
      <c r="Q54">
        <v>17.549755395683452</v>
      </c>
      <c r="R54">
        <v>0</v>
      </c>
      <c r="S54">
        <v>1.11536690647482</v>
      </c>
      <c r="T54">
        <v>6.5145323741007184</v>
      </c>
      <c r="U54" s="156">
        <f t="shared" si="2"/>
        <v>34.299999999999997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84</v>
      </c>
      <c r="G55">
        <f t="shared" si="5"/>
        <v>34.299999999999997</v>
      </c>
      <c r="H55" s="154"/>
      <c r="I55">
        <f>BRPL_EOD!AC55+BRPL_EOD!AD55</f>
        <v>14.52</v>
      </c>
      <c r="J55">
        <f>BYPL_EOD!AC55+BYPL_EOD!AD55</f>
        <v>7.95</v>
      </c>
      <c r="K55">
        <f>MES_EOD!AC55+MES_EOD!AD55</f>
        <v>0</v>
      </c>
      <c r="L55">
        <f>NDMC_EOD!AC55+NDMC_EOD!AD55</f>
        <v>1.78</v>
      </c>
      <c r="M55">
        <f>TPDDL_EOD!AC55+TPDDL_EOD!AD55</f>
        <v>10.37</v>
      </c>
      <c r="N55">
        <f t="shared" si="0"/>
        <v>34.619999999999997</v>
      </c>
      <c r="O55" s="154">
        <f t="shared" si="1"/>
        <v>-0.32000000000000028</v>
      </c>
      <c r="P55">
        <v>14.38578856152513</v>
      </c>
      <c r="Q55">
        <v>7.8765164644714041</v>
      </c>
      <c r="R55">
        <v>0</v>
      </c>
      <c r="S55">
        <v>1.7635470826112074</v>
      </c>
      <c r="T55">
        <v>10.274147891392259</v>
      </c>
      <c r="U55" s="156">
        <f t="shared" si="2"/>
        <v>34.299999999999997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84</v>
      </c>
      <c r="G56">
        <f t="shared" si="5"/>
        <v>34.299999999999997</v>
      </c>
      <c r="H56" s="154"/>
      <c r="I56">
        <f>BRPL_EOD!AC56+BRPL_EOD!AD56</f>
        <v>14.54</v>
      </c>
      <c r="J56">
        <f>BYPL_EOD!AC56+BYPL_EOD!AD56</f>
        <v>7.96</v>
      </c>
      <c r="K56">
        <f>MES_EOD!AC56+MES_EOD!AD56</f>
        <v>0</v>
      </c>
      <c r="L56">
        <f>NDMC_EOD!AC56+NDMC_EOD!AD56</f>
        <v>1.73</v>
      </c>
      <c r="M56">
        <f>TPDDL_EOD!AC56+TPDDL_EOD!AD56</f>
        <v>10.38</v>
      </c>
      <c r="N56">
        <f t="shared" si="0"/>
        <v>34.61</v>
      </c>
      <c r="O56" s="154">
        <f t="shared" si="1"/>
        <v>-0.31000000000000227</v>
      </c>
      <c r="P56">
        <v>14.409765963594335</v>
      </c>
      <c r="Q56">
        <v>7.8887026870846571</v>
      </c>
      <c r="R56">
        <v>0</v>
      </c>
      <c r="S56">
        <v>1.7145044784744292</v>
      </c>
      <c r="T56">
        <v>10.287026870846576</v>
      </c>
      <c r="U56" s="156">
        <f t="shared" si="2"/>
        <v>34.299999999999997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84</v>
      </c>
      <c r="G57">
        <f t="shared" si="5"/>
        <v>34.299999999999997</v>
      </c>
      <c r="H57" s="154"/>
      <c r="I57">
        <f>BRPL_EOD!AC57+BRPL_EOD!AD57</f>
        <v>14.54</v>
      </c>
      <c r="J57">
        <f>BYPL_EOD!AC57+BYPL_EOD!AD57</f>
        <v>7.96</v>
      </c>
      <c r="K57">
        <f>MES_EOD!AC57+MES_EOD!AD57</f>
        <v>0</v>
      </c>
      <c r="L57">
        <f>NDMC_EOD!AC57+NDMC_EOD!AD57</f>
        <v>1.73</v>
      </c>
      <c r="M57">
        <f>TPDDL_EOD!AC57+TPDDL_EOD!AD57</f>
        <v>10.38</v>
      </c>
      <c r="N57">
        <f t="shared" si="0"/>
        <v>34.61</v>
      </c>
      <c r="O57" s="154">
        <f t="shared" si="1"/>
        <v>-0.31000000000000227</v>
      </c>
      <c r="P57">
        <v>14.409765963594335</v>
      </c>
      <c r="Q57">
        <v>7.8887026870846571</v>
      </c>
      <c r="R57">
        <v>0</v>
      </c>
      <c r="S57">
        <v>1.7145044784744292</v>
      </c>
      <c r="T57">
        <v>10.287026870846576</v>
      </c>
      <c r="U57" s="156">
        <f t="shared" si="2"/>
        <v>34.299999999999997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84</v>
      </c>
      <c r="G58">
        <f t="shared" si="5"/>
        <v>34.299999999999997</v>
      </c>
      <c r="H58" s="154"/>
      <c r="I58">
        <f>BRPL_EOD!AC58+BRPL_EOD!AD58</f>
        <v>14.54</v>
      </c>
      <c r="J58">
        <f>BYPL_EOD!AC58+BYPL_EOD!AD58</f>
        <v>7.96</v>
      </c>
      <c r="K58">
        <f>MES_EOD!AC58+MES_EOD!AD58</f>
        <v>0</v>
      </c>
      <c r="L58">
        <f>NDMC_EOD!AC58+NDMC_EOD!AD58</f>
        <v>1.73</v>
      </c>
      <c r="M58">
        <f>TPDDL_EOD!AC58+TPDDL_EOD!AD58</f>
        <v>10.38</v>
      </c>
      <c r="N58">
        <f t="shared" si="0"/>
        <v>34.61</v>
      </c>
      <c r="O58" s="154">
        <f t="shared" si="1"/>
        <v>-0.31000000000000227</v>
      </c>
      <c r="P58">
        <v>14.409765963594335</v>
      </c>
      <c r="Q58">
        <v>7.8887026870846571</v>
      </c>
      <c r="R58">
        <v>0</v>
      </c>
      <c r="S58">
        <v>1.7145044784744292</v>
      </c>
      <c r="T58">
        <v>10.287026870846576</v>
      </c>
      <c r="U58" s="156">
        <f t="shared" si="2"/>
        <v>34.299999999999997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84</v>
      </c>
      <c r="G59">
        <f t="shared" si="5"/>
        <v>34.299999999999997</v>
      </c>
      <c r="H59" s="154"/>
      <c r="I59">
        <f>BRPL_EOD!AC59+BRPL_EOD!AD59</f>
        <v>14.54</v>
      </c>
      <c r="J59">
        <f>BYPL_EOD!AC59+BYPL_EOD!AD59</f>
        <v>7.96</v>
      </c>
      <c r="K59">
        <f>MES_EOD!AC59+MES_EOD!AD59</f>
        <v>0</v>
      </c>
      <c r="L59">
        <f>NDMC_EOD!AC59+NDMC_EOD!AD59</f>
        <v>1.73</v>
      </c>
      <c r="M59">
        <f>TPDDL_EOD!AC59+TPDDL_EOD!AD59</f>
        <v>10.38</v>
      </c>
      <c r="N59">
        <f t="shared" si="0"/>
        <v>34.61</v>
      </c>
      <c r="O59" s="154">
        <f t="shared" si="1"/>
        <v>-0.31000000000000227</v>
      </c>
      <c r="P59">
        <v>14.409765963594335</v>
      </c>
      <c r="Q59">
        <v>7.8887026870846571</v>
      </c>
      <c r="R59">
        <v>0</v>
      </c>
      <c r="S59">
        <v>1.7145044784744292</v>
      </c>
      <c r="T59">
        <v>10.287026870846576</v>
      </c>
      <c r="U59" s="156">
        <f t="shared" si="2"/>
        <v>34.299999999999997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84</v>
      </c>
      <c r="G60">
        <f t="shared" si="5"/>
        <v>34.299999999999997</v>
      </c>
      <c r="H60" s="154"/>
      <c r="I60">
        <f>BRPL_EOD!AC60+BRPL_EOD!AD60</f>
        <v>14.54</v>
      </c>
      <c r="J60">
        <f>BYPL_EOD!AC60+BYPL_EOD!AD60</f>
        <v>7.96</v>
      </c>
      <c r="K60">
        <f>MES_EOD!AC60+MES_EOD!AD60</f>
        <v>0</v>
      </c>
      <c r="L60">
        <f>NDMC_EOD!AC60+NDMC_EOD!AD60</f>
        <v>1.73</v>
      </c>
      <c r="M60">
        <f>TPDDL_EOD!AC60+TPDDL_EOD!AD60</f>
        <v>10.38</v>
      </c>
      <c r="N60">
        <f t="shared" si="0"/>
        <v>34.61</v>
      </c>
      <c r="O60" s="154">
        <f t="shared" si="1"/>
        <v>-0.31000000000000227</v>
      </c>
      <c r="P60">
        <v>14.409765963594335</v>
      </c>
      <c r="Q60">
        <v>7.8887026870846571</v>
      </c>
      <c r="R60">
        <v>0</v>
      </c>
      <c r="S60">
        <v>1.7145044784744292</v>
      </c>
      <c r="T60">
        <v>10.287026870846576</v>
      </c>
      <c r="U60" s="156">
        <f t="shared" si="2"/>
        <v>34.299999999999997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84</v>
      </c>
      <c r="G61">
        <f t="shared" si="5"/>
        <v>34.299999999999997</v>
      </c>
      <c r="H61" s="154"/>
      <c r="I61">
        <f>BRPL_EOD!AC61+BRPL_EOD!AD61</f>
        <v>14.54</v>
      </c>
      <c r="J61">
        <f>BYPL_EOD!AC61+BYPL_EOD!AD61</f>
        <v>7.96</v>
      </c>
      <c r="K61">
        <f>MES_EOD!AC61+MES_EOD!AD61</f>
        <v>0</v>
      </c>
      <c r="L61">
        <f>NDMC_EOD!AC61+NDMC_EOD!AD61</f>
        <v>1.73</v>
      </c>
      <c r="M61">
        <f>TPDDL_EOD!AC61+TPDDL_EOD!AD61</f>
        <v>10.38</v>
      </c>
      <c r="N61">
        <f t="shared" si="0"/>
        <v>34.61</v>
      </c>
      <c r="O61" s="154">
        <f t="shared" si="1"/>
        <v>-0.31000000000000227</v>
      </c>
      <c r="P61">
        <v>14.409765963594335</v>
      </c>
      <c r="Q61">
        <v>7.8887026870846571</v>
      </c>
      <c r="R61">
        <v>0</v>
      </c>
      <c r="S61">
        <v>1.7145044784744292</v>
      </c>
      <c r="T61">
        <v>10.287026870846576</v>
      </c>
      <c r="U61" s="156">
        <f t="shared" si="2"/>
        <v>34.299999999999997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84</v>
      </c>
      <c r="G62">
        <f t="shared" si="5"/>
        <v>34.299999999999997</v>
      </c>
      <c r="H62" s="154"/>
      <c r="I62">
        <f>BRPL_EOD!AC62+BRPL_EOD!AD62</f>
        <v>14.54</v>
      </c>
      <c r="J62">
        <f>BYPL_EOD!AC62+BYPL_EOD!AD62</f>
        <v>7.96</v>
      </c>
      <c r="K62">
        <f>MES_EOD!AC62+MES_EOD!AD62</f>
        <v>0</v>
      </c>
      <c r="L62">
        <f>NDMC_EOD!AC62+NDMC_EOD!AD62</f>
        <v>1.73</v>
      </c>
      <c r="M62">
        <f>TPDDL_EOD!AC62+TPDDL_EOD!AD62</f>
        <v>10.38</v>
      </c>
      <c r="N62">
        <f t="shared" si="0"/>
        <v>34.61</v>
      </c>
      <c r="O62" s="154">
        <f t="shared" si="1"/>
        <v>-0.31000000000000227</v>
      </c>
      <c r="P62">
        <v>14.409765963594335</v>
      </c>
      <c r="Q62">
        <v>7.8887026870846571</v>
      </c>
      <c r="R62">
        <v>0</v>
      </c>
      <c r="S62">
        <v>1.7145044784744292</v>
      </c>
      <c r="T62">
        <v>10.287026870846576</v>
      </c>
      <c r="U62" s="156">
        <f t="shared" si="2"/>
        <v>34.299999999999997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14.54</v>
      </c>
      <c r="J63">
        <f>BYPL_EOD!AC63+BYPL_EOD!AD63</f>
        <v>7.96</v>
      </c>
      <c r="K63">
        <f>MES_EOD!AC63+MES_EOD!AD63</f>
        <v>0</v>
      </c>
      <c r="L63">
        <f>NDMC_EOD!AC63+NDMC_EOD!AD63</f>
        <v>1.73</v>
      </c>
      <c r="M63">
        <f>TPDDL_EOD!AC63+TPDDL_EOD!AD63</f>
        <v>10.38</v>
      </c>
      <c r="N63">
        <f t="shared" si="0"/>
        <v>34.61</v>
      </c>
      <c r="O63" s="154">
        <f t="shared" si="1"/>
        <v>-0.31000000000000227</v>
      </c>
      <c r="P63">
        <v>14.409765963594335</v>
      </c>
      <c r="Q63">
        <v>7.8887026870846571</v>
      </c>
      <c r="R63">
        <v>0</v>
      </c>
      <c r="S63">
        <v>1.7145044784744292</v>
      </c>
      <c r="T63">
        <v>10.287026870846576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14.54</v>
      </c>
      <c r="J64">
        <f>BYPL_EOD!AC64+BYPL_EOD!AD64</f>
        <v>7.96</v>
      </c>
      <c r="K64">
        <f>MES_EOD!AC64+MES_EOD!AD64</f>
        <v>0</v>
      </c>
      <c r="L64">
        <f>NDMC_EOD!AC64+NDMC_EOD!AD64</f>
        <v>1.73</v>
      </c>
      <c r="M64">
        <f>TPDDL_EOD!AC64+TPDDL_EOD!AD64</f>
        <v>10.38</v>
      </c>
      <c r="N64">
        <f t="shared" si="0"/>
        <v>34.61</v>
      </c>
      <c r="O64" s="154">
        <f t="shared" si="1"/>
        <v>-0.31000000000000227</v>
      </c>
      <c r="P64">
        <v>14.409765963594335</v>
      </c>
      <c r="Q64">
        <v>7.8887026870846571</v>
      </c>
      <c r="R64">
        <v>0</v>
      </c>
      <c r="S64">
        <v>1.7145044784744292</v>
      </c>
      <c r="T64">
        <v>10.287026870846576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14.54</v>
      </c>
      <c r="J65">
        <f>BYPL_EOD!AC65+BYPL_EOD!AD65</f>
        <v>7.96</v>
      </c>
      <c r="K65">
        <f>MES_EOD!AC65+MES_EOD!AD65</f>
        <v>0</v>
      </c>
      <c r="L65">
        <f>NDMC_EOD!AC65+NDMC_EOD!AD65</f>
        <v>1.73</v>
      </c>
      <c r="M65">
        <f>TPDDL_EOD!AC65+TPDDL_EOD!AD65</f>
        <v>10.38</v>
      </c>
      <c r="N65">
        <f t="shared" si="0"/>
        <v>34.61</v>
      </c>
      <c r="O65" s="154">
        <f t="shared" si="1"/>
        <v>-0.31000000000000227</v>
      </c>
      <c r="P65">
        <v>14.409765963594335</v>
      </c>
      <c r="Q65">
        <v>7.8887026870846571</v>
      </c>
      <c r="R65">
        <v>0</v>
      </c>
      <c r="S65">
        <v>1.7145044784744292</v>
      </c>
      <c r="T65">
        <v>10.287026870846576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14.54</v>
      </c>
      <c r="J66">
        <f>BYPL_EOD!AC66+BYPL_EOD!AD66</f>
        <v>7.96</v>
      </c>
      <c r="K66">
        <f>MES_EOD!AC66+MES_EOD!AD66</f>
        <v>0</v>
      </c>
      <c r="L66">
        <f>NDMC_EOD!AC66+NDMC_EOD!AD66</f>
        <v>1.73</v>
      </c>
      <c r="M66">
        <f>TPDDL_EOD!AC66+TPDDL_EOD!AD66</f>
        <v>10.38</v>
      </c>
      <c r="N66">
        <f t="shared" si="0"/>
        <v>34.61</v>
      </c>
      <c r="O66" s="154">
        <f t="shared" si="1"/>
        <v>-0.31000000000000227</v>
      </c>
      <c r="P66">
        <v>14.409765963594335</v>
      </c>
      <c r="Q66">
        <v>7.8887026870846571</v>
      </c>
      <c r="R66">
        <v>0</v>
      </c>
      <c r="S66">
        <v>1.7145044784744292</v>
      </c>
      <c r="T66">
        <v>10.287026870846576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14.54</v>
      </c>
      <c r="J67">
        <f>BYPL_EOD!AC67+BYPL_EOD!AD67</f>
        <v>7.96</v>
      </c>
      <c r="K67">
        <f>MES_EOD!AC67+MES_EOD!AD67</f>
        <v>0</v>
      </c>
      <c r="L67">
        <f>NDMC_EOD!AC67+NDMC_EOD!AD67</f>
        <v>1.73</v>
      </c>
      <c r="M67">
        <f>TPDDL_EOD!AC67+TPDDL_EOD!AD67</f>
        <v>10.38</v>
      </c>
      <c r="N67">
        <f t="shared" ref="N67:N98" si="6">SUM(I67:M67)</f>
        <v>34.61</v>
      </c>
      <c r="O67" s="154">
        <f t="shared" ref="O67:O98" si="7">G67-N67</f>
        <v>-0.31000000000000227</v>
      </c>
      <c r="P67">
        <v>14.409765963594335</v>
      </c>
      <c r="Q67">
        <v>7.8887026870846571</v>
      </c>
      <c r="R67">
        <v>0</v>
      </c>
      <c r="S67">
        <v>1.7145044784744292</v>
      </c>
      <c r="T67">
        <v>10.287026870846576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14.54</v>
      </c>
      <c r="J68">
        <f>BYPL_EOD!AC68+BYPL_EOD!AD68</f>
        <v>7.96</v>
      </c>
      <c r="K68">
        <f>MES_EOD!AC68+MES_EOD!AD68</f>
        <v>0</v>
      </c>
      <c r="L68">
        <f>NDMC_EOD!AC68+NDMC_EOD!AD68</f>
        <v>1.73</v>
      </c>
      <c r="M68">
        <f>TPDDL_EOD!AC68+TPDDL_EOD!AD68</f>
        <v>10.38</v>
      </c>
      <c r="N68">
        <f t="shared" si="6"/>
        <v>34.61</v>
      </c>
      <c r="O68" s="154">
        <f t="shared" si="7"/>
        <v>-0.31000000000000227</v>
      </c>
      <c r="P68">
        <v>14.409765963594335</v>
      </c>
      <c r="Q68">
        <v>7.8887026870846571</v>
      </c>
      <c r="R68">
        <v>0</v>
      </c>
      <c r="S68">
        <v>1.7145044784744292</v>
      </c>
      <c r="T68">
        <v>10.287026870846576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14.54</v>
      </c>
      <c r="J69">
        <f>BYPL_EOD!AC69+BYPL_EOD!AD69</f>
        <v>7.96</v>
      </c>
      <c r="K69">
        <f>MES_EOD!AC69+MES_EOD!AD69</f>
        <v>0</v>
      </c>
      <c r="L69">
        <f>NDMC_EOD!AC69+NDMC_EOD!AD69</f>
        <v>1.73</v>
      </c>
      <c r="M69">
        <f>TPDDL_EOD!AC69+TPDDL_EOD!AD69</f>
        <v>10.38</v>
      </c>
      <c r="N69">
        <f t="shared" si="6"/>
        <v>34.61</v>
      </c>
      <c r="O69" s="154">
        <f t="shared" si="7"/>
        <v>-0.31000000000000227</v>
      </c>
      <c r="P69">
        <v>14.409765963594335</v>
      </c>
      <c r="Q69">
        <v>7.8887026870846571</v>
      </c>
      <c r="R69">
        <v>0</v>
      </c>
      <c r="S69">
        <v>1.7145044784744292</v>
      </c>
      <c r="T69">
        <v>10.287026870846576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9.25</v>
      </c>
      <c r="J70">
        <f>BYPL_EOD!AC70+BYPL_EOD!AD70</f>
        <v>17.79</v>
      </c>
      <c r="K70">
        <f>MES_EOD!AC70+MES_EOD!AD70</f>
        <v>0</v>
      </c>
      <c r="L70">
        <f>NDMC_EOD!AC70+NDMC_EOD!AD70</f>
        <v>1.1000000000000001</v>
      </c>
      <c r="M70">
        <f>TPDDL_EOD!AC70+TPDDL_EOD!AD70</f>
        <v>6.61</v>
      </c>
      <c r="N70">
        <f t="shared" si="6"/>
        <v>34.75</v>
      </c>
      <c r="O70" s="154">
        <f t="shared" si="7"/>
        <v>-0.45000000000000284</v>
      </c>
      <c r="P70">
        <v>9.1302158273381284</v>
      </c>
      <c r="Q70">
        <v>17.559625899280572</v>
      </c>
      <c r="R70">
        <v>0</v>
      </c>
      <c r="S70">
        <v>1.0857553956834531</v>
      </c>
      <c r="T70">
        <v>6.5244028776978418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9.25</v>
      </c>
      <c r="J71">
        <f>BYPL_EOD!AC71+BYPL_EOD!AD71</f>
        <v>17.79</v>
      </c>
      <c r="K71">
        <f>MES_EOD!AC71+MES_EOD!AD71</f>
        <v>0</v>
      </c>
      <c r="L71">
        <f>NDMC_EOD!AC71+NDMC_EOD!AD71</f>
        <v>1.1000000000000001</v>
      </c>
      <c r="M71">
        <f>TPDDL_EOD!AC71+TPDDL_EOD!AD71</f>
        <v>6.61</v>
      </c>
      <c r="N71">
        <f t="shared" si="6"/>
        <v>34.75</v>
      </c>
      <c r="O71" s="154">
        <f t="shared" si="7"/>
        <v>-0.45000000000000284</v>
      </c>
      <c r="P71">
        <v>9.1302158273381284</v>
      </c>
      <c r="Q71">
        <v>17.559625899280572</v>
      </c>
      <c r="R71">
        <v>0</v>
      </c>
      <c r="S71">
        <v>1.0857553956834531</v>
      </c>
      <c r="T71">
        <v>6.5244028776978418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14.54</v>
      </c>
      <c r="J72">
        <f>BYPL_EOD!AC72+BYPL_EOD!AD72</f>
        <v>7.96</v>
      </c>
      <c r="K72">
        <f>MES_EOD!AC72+MES_EOD!AD72</f>
        <v>0</v>
      </c>
      <c r="L72">
        <f>NDMC_EOD!AC72+NDMC_EOD!AD72</f>
        <v>1.73</v>
      </c>
      <c r="M72">
        <f>TPDDL_EOD!AC72+TPDDL_EOD!AD72</f>
        <v>10.38</v>
      </c>
      <c r="N72">
        <f t="shared" si="6"/>
        <v>34.61</v>
      </c>
      <c r="O72" s="154">
        <f t="shared" si="7"/>
        <v>-0.31000000000000227</v>
      </c>
      <c r="P72">
        <v>14.409765963594335</v>
      </c>
      <c r="Q72">
        <v>7.8887026870846571</v>
      </c>
      <c r="R72">
        <v>0</v>
      </c>
      <c r="S72">
        <v>1.7145044784744292</v>
      </c>
      <c r="T72">
        <v>10.287026870846576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14.54</v>
      </c>
      <c r="J73">
        <f>BYPL_EOD!AC73+BYPL_EOD!AD73</f>
        <v>7.96</v>
      </c>
      <c r="K73">
        <f>MES_EOD!AC73+MES_EOD!AD73</f>
        <v>0</v>
      </c>
      <c r="L73">
        <f>NDMC_EOD!AC73+NDMC_EOD!AD73</f>
        <v>1.73</v>
      </c>
      <c r="M73">
        <f>TPDDL_EOD!AC73+TPDDL_EOD!AD73</f>
        <v>10.38</v>
      </c>
      <c r="N73">
        <f t="shared" si="6"/>
        <v>34.61</v>
      </c>
      <c r="O73" s="154">
        <f t="shared" si="7"/>
        <v>-0.31000000000000227</v>
      </c>
      <c r="P73">
        <v>14.409765963594335</v>
      </c>
      <c r="Q73">
        <v>7.8887026870846571</v>
      </c>
      <c r="R73">
        <v>0</v>
      </c>
      <c r="S73">
        <v>1.7145044784744292</v>
      </c>
      <c r="T73">
        <v>10.287026870846576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8.48</v>
      </c>
      <c r="J74">
        <f>BYPL_EOD!AC74+BYPL_EOD!AD74</f>
        <v>19.23</v>
      </c>
      <c r="K74">
        <f>MES_EOD!AC74+MES_EOD!AD74</f>
        <v>0</v>
      </c>
      <c r="L74">
        <f>NDMC_EOD!AC74+NDMC_EOD!AD74</f>
        <v>1.01</v>
      </c>
      <c r="M74">
        <f>TPDDL_EOD!AC74+TPDDL_EOD!AD74</f>
        <v>6.06</v>
      </c>
      <c r="N74">
        <f t="shared" si="6"/>
        <v>34.78</v>
      </c>
      <c r="O74" s="154">
        <f t="shared" si="7"/>
        <v>-0.48000000000000398</v>
      </c>
      <c r="P74">
        <v>8.3629672225416893</v>
      </c>
      <c r="Q74">
        <v>18.964606095457157</v>
      </c>
      <c r="R74">
        <v>0</v>
      </c>
      <c r="S74">
        <v>0.99606095457159272</v>
      </c>
      <c r="T74">
        <v>5.9763657274295561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8.48</v>
      </c>
      <c r="J75">
        <f>BYPL_EOD!AC75+BYPL_EOD!AD75</f>
        <v>19.23</v>
      </c>
      <c r="K75">
        <f>MES_EOD!AC75+MES_EOD!AD75</f>
        <v>0</v>
      </c>
      <c r="L75">
        <f>NDMC_EOD!AC75+NDMC_EOD!AD75</f>
        <v>1.01</v>
      </c>
      <c r="M75">
        <f>TPDDL_EOD!AC75+TPDDL_EOD!AD75</f>
        <v>6.06</v>
      </c>
      <c r="N75">
        <f t="shared" si="6"/>
        <v>34.78</v>
      </c>
      <c r="O75" s="154">
        <f t="shared" si="7"/>
        <v>-0.17999999999999972</v>
      </c>
      <c r="P75">
        <v>8.436112708453134</v>
      </c>
      <c r="Q75">
        <v>19.130477285796434</v>
      </c>
      <c r="R75">
        <v>0</v>
      </c>
      <c r="S75">
        <v>1.0047728579643473</v>
      </c>
      <c r="T75">
        <v>6.0286371477860836</v>
      </c>
      <c r="U75" s="156">
        <f t="shared" si="8"/>
        <v>34.6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84</v>
      </c>
      <c r="G76">
        <f t="shared" si="11"/>
        <v>34.6</v>
      </c>
      <c r="H76" s="154"/>
      <c r="I76">
        <f>BRPL_EOD!AC76+BRPL_EOD!AD76</f>
        <v>8.48</v>
      </c>
      <c r="J76">
        <f>BYPL_EOD!AC76+BYPL_EOD!AD76</f>
        <v>19.23</v>
      </c>
      <c r="K76">
        <f>MES_EOD!AC76+MES_EOD!AD76</f>
        <v>0</v>
      </c>
      <c r="L76">
        <f>NDMC_EOD!AC76+NDMC_EOD!AD76</f>
        <v>1.01</v>
      </c>
      <c r="M76">
        <f>TPDDL_EOD!AC76+TPDDL_EOD!AD76</f>
        <v>6.06</v>
      </c>
      <c r="N76">
        <f t="shared" si="6"/>
        <v>34.78</v>
      </c>
      <c r="O76" s="154">
        <f t="shared" si="7"/>
        <v>-0.17999999999999972</v>
      </c>
      <c r="P76">
        <v>8.436112708453134</v>
      </c>
      <c r="Q76">
        <v>19.130477285796434</v>
      </c>
      <c r="R76">
        <v>0</v>
      </c>
      <c r="S76">
        <v>1.0047728579643473</v>
      </c>
      <c r="T76">
        <v>6.0286371477860836</v>
      </c>
      <c r="U76" s="156">
        <f t="shared" si="8"/>
        <v>34.6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84</v>
      </c>
      <c r="G77">
        <f t="shared" si="11"/>
        <v>34.6</v>
      </c>
      <c r="H77" s="154"/>
      <c r="I77">
        <f>BRPL_EOD!AC77+BRPL_EOD!AD77</f>
        <v>14.54</v>
      </c>
      <c r="J77">
        <f>BYPL_EOD!AC77+BYPL_EOD!AD77</f>
        <v>7.96</v>
      </c>
      <c r="K77">
        <f>MES_EOD!AC77+MES_EOD!AD77</f>
        <v>0</v>
      </c>
      <c r="L77">
        <f>NDMC_EOD!AC77+NDMC_EOD!AD77</f>
        <v>1.73</v>
      </c>
      <c r="M77">
        <f>TPDDL_EOD!AC77+TPDDL_EOD!AD77</f>
        <v>10.38</v>
      </c>
      <c r="N77">
        <f t="shared" si="6"/>
        <v>34.61</v>
      </c>
      <c r="O77" s="154">
        <f t="shared" si="7"/>
        <v>-9.9999999999980105E-3</v>
      </c>
      <c r="P77">
        <v>14.535798902051431</v>
      </c>
      <c r="Q77">
        <v>7.9577000866801511</v>
      </c>
      <c r="R77">
        <v>0</v>
      </c>
      <c r="S77">
        <v>1.7295001444669171</v>
      </c>
      <c r="T77">
        <v>10.377000866801504</v>
      </c>
      <c r="U77" s="156">
        <f t="shared" si="8"/>
        <v>34.6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84</v>
      </c>
      <c r="G78">
        <f t="shared" si="11"/>
        <v>34.6</v>
      </c>
      <c r="H78" s="154"/>
      <c r="I78">
        <f>BRPL_EOD!AC78+BRPL_EOD!AD78</f>
        <v>14.54</v>
      </c>
      <c r="J78">
        <f>BYPL_EOD!AC78+BYPL_EOD!AD78</f>
        <v>7.96</v>
      </c>
      <c r="K78">
        <f>MES_EOD!AC78+MES_EOD!AD78</f>
        <v>0</v>
      </c>
      <c r="L78">
        <f>NDMC_EOD!AC78+NDMC_EOD!AD78</f>
        <v>1.73</v>
      </c>
      <c r="M78">
        <f>TPDDL_EOD!AC78+TPDDL_EOD!AD78</f>
        <v>10.38</v>
      </c>
      <c r="N78">
        <f t="shared" si="6"/>
        <v>34.61</v>
      </c>
      <c r="O78" s="154">
        <f t="shared" si="7"/>
        <v>-9.9999999999980105E-3</v>
      </c>
      <c r="P78">
        <v>14.535798902051431</v>
      </c>
      <c r="Q78">
        <v>7.9577000866801511</v>
      </c>
      <c r="R78">
        <v>0</v>
      </c>
      <c r="S78">
        <v>1.7295001444669171</v>
      </c>
      <c r="T78">
        <v>10.377000866801504</v>
      </c>
      <c r="U78" s="156">
        <f t="shared" si="8"/>
        <v>34.6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84</v>
      </c>
      <c r="G79">
        <f t="shared" si="11"/>
        <v>34.6</v>
      </c>
      <c r="H79" s="154"/>
      <c r="I79">
        <f>BRPL_EOD!AC79+BRPL_EOD!AD79</f>
        <v>14.54</v>
      </c>
      <c r="J79">
        <f>BYPL_EOD!AC79+BYPL_EOD!AD79</f>
        <v>7.96</v>
      </c>
      <c r="K79">
        <f>MES_EOD!AC79+MES_EOD!AD79</f>
        <v>0</v>
      </c>
      <c r="L79">
        <f>NDMC_EOD!AC79+NDMC_EOD!AD79</f>
        <v>1.73</v>
      </c>
      <c r="M79">
        <f>TPDDL_EOD!AC79+TPDDL_EOD!AD79</f>
        <v>10.38</v>
      </c>
      <c r="N79">
        <f t="shared" si="6"/>
        <v>34.61</v>
      </c>
      <c r="O79" s="154">
        <f t="shared" si="7"/>
        <v>-9.9999999999980105E-3</v>
      </c>
      <c r="P79">
        <v>14.535798902051431</v>
      </c>
      <c r="Q79">
        <v>7.9577000866801511</v>
      </c>
      <c r="R79">
        <v>0</v>
      </c>
      <c r="S79">
        <v>1.7295001444669171</v>
      </c>
      <c r="T79">
        <v>10.377000866801504</v>
      </c>
      <c r="U79" s="156">
        <f t="shared" si="8"/>
        <v>34.6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84</v>
      </c>
      <c r="G80">
        <f t="shared" si="11"/>
        <v>34.6</v>
      </c>
      <c r="H80" s="154"/>
      <c r="I80">
        <f>BRPL_EOD!AC80+BRPL_EOD!AD80</f>
        <v>14.54</v>
      </c>
      <c r="J80">
        <f>BYPL_EOD!AC80+BYPL_EOD!AD80</f>
        <v>7.96</v>
      </c>
      <c r="K80">
        <f>MES_EOD!AC80+MES_EOD!AD80</f>
        <v>0</v>
      </c>
      <c r="L80">
        <f>NDMC_EOD!AC80+NDMC_EOD!AD80</f>
        <v>1.73</v>
      </c>
      <c r="M80">
        <f>TPDDL_EOD!AC80+TPDDL_EOD!AD80</f>
        <v>10.38</v>
      </c>
      <c r="N80">
        <f t="shared" si="6"/>
        <v>34.61</v>
      </c>
      <c r="O80" s="154">
        <f t="shared" si="7"/>
        <v>-9.9999999999980105E-3</v>
      </c>
      <c r="P80">
        <v>14.535798902051431</v>
      </c>
      <c r="Q80">
        <v>7.9577000866801511</v>
      </c>
      <c r="R80">
        <v>0</v>
      </c>
      <c r="S80">
        <v>1.7295001444669171</v>
      </c>
      <c r="T80">
        <v>10.377000866801504</v>
      </c>
      <c r="U80" s="156">
        <f t="shared" si="8"/>
        <v>34.6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84</v>
      </c>
      <c r="G81">
        <f t="shared" si="11"/>
        <v>34.6</v>
      </c>
      <c r="H81" s="154"/>
      <c r="I81">
        <f>BRPL_EOD!AC81+BRPL_EOD!AD81</f>
        <v>14.54</v>
      </c>
      <c r="J81">
        <f>BYPL_EOD!AC81+BYPL_EOD!AD81</f>
        <v>7.96</v>
      </c>
      <c r="K81">
        <f>MES_EOD!AC81+MES_EOD!AD81</f>
        <v>0</v>
      </c>
      <c r="L81">
        <f>NDMC_EOD!AC81+NDMC_EOD!AD81</f>
        <v>1.73</v>
      </c>
      <c r="M81">
        <f>TPDDL_EOD!AC81+TPDDL_EOD!AD81</f>
        <v>10.38</v>
      </c>
      <c r="N81">
        <f t="shared" si="6"/>
        <v>34.61</v>
      </c>
      <c r="O81" s="154">
        <f t="shared" si="7"/>
        <v>-9.9999999999980105E-3</v>
      </c>
      <c r="P81">
        <v>14.535798902051431</v>
      </c>
      <c r="Q81">
        <v>7.9577000866801511</v>
      </c>
      <c r="R81">
        <v>0</v>
      </c>
      <c r="S81">
        <v>1.7295001444669171</v>
      </c>
      <c r="T81">
        <v>10.377000866801504</v>
      </c>
      <c r="U81" s="156">
        <f t="shared" si="8"/>
        <v>34.6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14.54</v>
      </c>
      <c r="J82">
        <f>BYPL_EOD!AC82+BYPL_EOD!AD82</f>
        <v>7.96</v>
      </c>
      <c r="K82">
        <f>MES_EOD!AC82+MES_EOD!AD82</f>
        <v>0</v>
      </c>
      <c r="L82">
        <f>NDMC_EOD!AC82+NDMC_EOD!AD82</f>
        <v>1.78</v>
      </c>
      <c r="M82">
        <f>TPDDL_EOD!AC82+TPDDL_EOD!AD82</f>
        <v>10.38</v>
      </c>
      <c r="N82">
        <f t="shared" si="6"/>
        <v>34.660000000000004</v>
      </c>
      <c r="O82" s="154">
        <f t="shared" si="7"/>
        <v>0.93999999999999773</v>
      </c>
      <c r="P82">
        <v>14.934333525678014</v>
      </c>
      <c r="Q82">
        <v>8.1758799769186368</v>
      </c>
      <c r="R82">
        <v>0</v>
      </c>
      <c r="S82">
        <v>1.8282746682054241</v>
      </c>
      <c r="T82">
        <v>10.661511829197924</v>
      </c>
      <c r="U82" s="156">
        <f t="shared" si="8"/>
        <v>35.599999999999994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84</v>
      </c>
      <c r="G83">
        <f t="shared" si="11"/>
        <v>35.6</v>
      </c>
      <c r="H83" s="154"/>
      <c r="I83">
        <f>BRPL_EOD!AC83+BRPL_EOD!AD83</f>
        <v>14.54</v>
      </c>
      <c r="J83">
        <f>BYPL_EOD!AC83+BYPL_EOD!AD83</f>
        <v>7.96</v>
      </c>
      <c r="K83">
        <f>MES_EOD!AC83+MES_EOD!AD83</f>
        <v>0</v>
      </c>
      <c r="L83">
        <f>NDMC_EOD!AC83+NDMC_EOD!AD83</f>
        <v>1.78</v>
      </c>
      <c r="M83">
        <f>TPDDL_EOD!AC83+TPDDL_EOD!AD83</f>
        <v>10.38</v>
      </c>
      <c r="N83">
        <f t="shared" si="6"/>
        <v>34.660000000000004</v>
      </c>
      <c r="O83" s="154">
        <f t="shared" si="7"/>
        <v>0.93999999999999773</v>
      </c>
      <c r="P83">
        <v>14.934333525678014</v>
      </c>
      <c r="Q83">
        <v>8.1758799769186368</v>
      </c>
      <c r="R83">
        <v>0</v>
      </c>
      <c r="S83">
        <v>1.8282746682054241</v>
      </c>
      <c r="T83">
        <v>10.661511829197924</v>
      </c>
      <c r="U83" s="156">
        <f t="shared" si="8"/>
        <v>35.599999999999994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84</v>
      </c>
      <c r="G84">
        <f t="shared" si="11"/>
        <v>35.6</v>
      </c>
      <c r="H84" s="154"/>
      <c r="I84">
        <f>BRPL_EOD!AC84+BRPL_EOD!AD84</f>
        <v>14.54</v>
      </c>
      <c r="J84">
        <f>BYPL_EOD!AC84+BYPL_EOD!AD84</f>
        <v>7.96</v>
      </c>
      <c r="K84">
        <f>MES_EOD!AC84+MES_EOD!AD84</f>
        <v>0</v>
      </c>
      <c r="L84">
        <f>NDMC_EOD!AC84+NDMC_EOD!AD84</f>
        <v>1.78</v>
      </c>
      <c r="M84">
        <f>TPDDL_EOD!AC84+TPDDL_EOD!AD84</f>
        <v>10.38</v>
      </c>
      <c r="N84">
        <f t="shared" si="6"/>
        <v>34.660000000000004</v>
      </c>
      <c r="O84" s="154">
        <f t="shared" si="7"/>
        <v>0.93999999999999773</v>
      </c>
      <c r="P84">
        <v>14.934333525678014</v>
      </c>
      <c r="Q84">
        <v>8.1758799769186368</v>
      </c>
      <c r="R84">
        <v>0</v>
      </c>
      <c r="S84">
        <v>1.8282746682054241</v>
      </c>
      <c r="T84">
        <v>10.661511829197924</v>
      </c>
      <c r="U84" s="156">
        <f t="shared" si="8"/>
        <v>35.599999999999994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35.6</v>
      </c>
      <c r="E85">
        <f>GT!N85</f>
        <v>0</v>
      </c>
      <c r="F85">
        <f t="shared" si="10"/>
        <v>84</v>
      </c>
      <c r="G85">
        <f t="shared" si="11"/>
        <v>35.6</v>
      </c>
      <c r="H85" s="154"/>
      <c r="I85">
        <f>BRPL_EOD!AC85+BRPL_EOD!AD85</f>
        <v>14.54</v>
      </c>
      <c r="J85">
        <f>BYPL_EOD!AC85+BYPL_EOD!AD85</f>
        <v>7.96</v>
      </c>
      <c r="K85">
        <f>MES_EOD!AC85+MES_EOD!AD85</f>
        <v>0</v>
      </c>
      <c r="L85">
        <f>NDMC_EOD!AC85+NDMC_EOD!AD85</f>
        <v>1.78</v>
      </c>
      <c r="M85">
        <f>TPDDL_EOD!AC85+TPDDL_EOD!AD85</f>
        <v>10.38</v>
      </c>
      <c r="N85">
        <f t="shared" si="6"/>
        <v>34.660000000000004</v>
      </c>
      <c r="O85" s="154">
        <f t="shared" si="7"/>
        <v>0.93999999999999773</v>
      </c>
      <c r="P85">
        <v>14.934333525678014</v>
      </c>
      <c r="Q85">
        <v>8.1758799769186368</v>
      </c>
      <c r="R85">
        <v>0</v>
      </c>
      <c r="S85">
        <v>1.8282746682054241</v>
      </c>
      <c r="T85">
        <v>10.661511829197924</v>
      </c>
      <c r="U85" s="156">
        <f t="shared" si="8"/>
        <v>35.599999999999994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35.6</v>
      </c>
      <c r="E86">
        <f>GT!N86</f>
        <v>0</v>
      </c>
      <c r="F86">
        <f t="shared" si="10"/>
        <v>84</v>
      </c>
      <c r="G86">
        <f t="shared" si="11"/>
        <v>35.6</v>
      </c>
      <c r="H86" s="154"/>
      <c r="I86">
        <f>BRPL_EOD!AC86+BRPL_EOD!AD86</f>
        <v>14.54</v>
      </c>
      <c r="J86">
        <f>BYPL_EOD!AC86+BYPL_EOD!AD86</f>
        <v>7.96</v>
      </c>
      <c r="K86">
        <f>MES_EOD!AC86+MES_EOD!AD86</f>
        <v>0</v>
      </c>
      <c r="L86">
        <f>NDMC_EOD!AC86+NDMC_EOD!AD86</f>
        <v>1.78</v>
      </c>
      <c r="M86">
        <f>TPDDL_EOD!AC86+TPDDL_EOD!AD86</f>
        <v>10.38</v>
      </c>
      <c r="N86">
        <f t="shared" si="6"/>
        <v>34.660000000000004</v>
      </c>
      <c r="O86" s="154">
        <f t="shared" si="7"/>
        <v>0.93999999999999773</v>
      </c>
      <c r="P86">
        <v>14.934333525678014</v>
      </c>
      <c r="Q86">
        <v>8.1758799769186368</v>
      </c>
      <c r="R86">
        <v>0</v>
      </c>
      <c r="S86">
        <v>1.8282746682054241</v>
      </c>
      <c r="T86">
        <v>10.661511829197924</v>
      </c>
      <c r="U86" s="156">
        <f t="shared" si="8"/>
        <v>35.599999999999994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84</v>
      </c>
      <c r="G87">
        <f t="shared" si="11"/>
        <v>36.6</v>
      </c>
      <c r="H87" s="154"/>
      <c r="I87">
        <f>BRPL_EOD!AC87+BRPL_EOD!AD87</f>
        <v>14.54</v>
      </c>
      <c r="J87">
        <f>BYPL_EOD!AC87+BYPL_EOD!AD87</f>
        <v>7.96</v>
      </c>
      <c r="K87">
        <f>MES_EOD!AC87+MES_EOD!AD87</f>
        <v>0</v>
      </c>
      <c r="L87">
        <f>NDMC_EOD!AC87+NDMC_EOD!AD87</f>
        <v>1.83</v>
      </c>
      <c r="M87">
        <f>TPDDL_EOD!AC87+TPDDL_EOD!AD87</f>
        <v>10.38</v>
      </c>
      <c r="N87">
        <f t="shared" si="6"/>
        <v>34.71</v>
      </c>
      <c r="O87" s="154">
        <f t="shared" si="7"/>
        <v>1.8900000000000006</v>
      </c>
      <c r="P87">
        <v>15.33171996542783</v>
      </c>
      <c r="Q87">
        <v>8.3934312878133106</v>
      </c>
      <c r="R87">
        <v>0</v>
      </c>
      <c r="S87">
        <v>1.9296456352636129</v>
      </c>
      <c r="T87">
        <v>10.945203111495248</v>
      </c>
      <c r="U87" s="156">
        <f t="shared" si="8"/>
        <v>36.6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84</v>
      </c>
      <c r="G88">
        <f t="shared" si="11"/>
        <v>36.6</v>
      </c>
      <c r="H88" s="154"/>
      <c r="I88">
        <f>BRPL_EOD!AC88+BRPL_EOD!AD88</f>
        <v>14.54</v>
      </c>
      <c r="J88">
        <f>BYPL_EOD!AC88+BYPL_EOD!AD88</f>
        <v>7.96</v>
      </c>
      <c r="K88">
        <f>MES_EOD!AC88+MES_EOD!AD88</f>
        <v>0</v>
      </c>
      <c r="L88">
        <f>NDMC_EOD!AC88+NDMC_EOD!AD88</f>
        <v>1.83</v>
      </c>
      <c r="M88">
        <f>TPDDL_EOD!AC88+TPDDL_EOD!AD88</f>
        <v>10.38</v>
      </c>
      <c r="N88">
        <f t="shared" si="6"/>
        <v>34.71</v>
      </c>
      <c r="O88" s="154">
        <f t="shared" si="7"/>
        <v>1.8900000000000006</v>
      </c>
      <c r="P88">
        <v>15.33171996542783</v>
      </c>
      <c r="Q88">
        <v>8.3934312878133106</v>
      </c>
      <c r="R88">
        <v>0</v>
      </c>
      <c r="S88">
        <v>1.9296456352636129</v>
      </c>
      <c r="T88">
        <v>10.945203111495248</v>
      </c>
      <c r="U88" s="156">
        <f t="shared" si="8"/>
        <v>36.6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14.54</v>
      </c>
      <c r="J89">
        <f>BYPL_EOD!AC89+BYPL_EOD!AD89</f>
        <v>7.96</v>
      </c>
      <c r="K89">
        <f>MES_EOD!AC89+MES_EOD!AD89</f>
        <v>0</v>
      </c>
      <c r="L89">
        <f>NDMC_EOD!AC89+NDMC_EOD!AD89</f>
        <v>1.88</v>
      </c>
      <c r="M89">
        <f>TPDDL_EOD!AC89+TPDDL_EOD!AD89</f>
        <v>10.38</v>
      </c>
      <c r="N89">
        <f t="shared" si="6"/>
        <v>34.76</v>
      </c>
      <c r="O89" s="154">
        <f t="shared" si="7"/>
        <v>1.8400000000000034</v>
      </c>
      <c r="P89">
        <v>15.309666283084006</v>
      </c>
      <c r="Q89">
        <v>8.381357882623707</v>
      </c>
      <c r="R89">
        <v>0</v>
      </c>
      <c r="S89">
        <v>1.9795166858457998</v>
      </c>
      <c r="T89">
        <v>10.929459148446492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14.54</v>
      </c>
      <c r="J90">
        <f>BYPL_EOD!AC90+BYPL_EOD!AD90</f>
        <v>7.96</v>
      </c>
      <c r="K90">
        <f>MES_EOD!AC90+MES_EOD!AD90</f>
        <v>0</v>
      </c>
      <c r="L90">
        <f>NDMC_EOD!AC90+NDMC_EOD!AD90</f>
        <v>1.83</v>
      </c>
      <c r="M90">
        <f>TPDDL_EOD!AC90+TPDDL_EOD!AD90</f>
        <v>10.38</v>
      </c>
      <c r="N90">
        <f t="shared" si="6"/>
        <v>34.71</v>
      </c>
      <c r="O90" s="154">
        <f t="shared" si="7"/>
        <v>1.8900000000000006</v>
      </c>
      <c r="P90">
        <v>15.33171996542783</v>
      </c>
      <c r="Q90">
        <v>8.3934312878133106</v>
      </c>
      <c r="R90">
        <v>0</v>
      </c>
      <c r="S90">
        <v>1.9296456352636129</v>
      </c>
      <c r="T90">
        <v>10.945203111495248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14.54</v>
      </c>
      <c r="J91">
        <f>BYPL_EOD!AC91+BYPL_EOD!AD91</f>
        <v>7.96</v>
      </c>
      <c r="K91">
        <f>MES_EOD!AC91+MES_EOD!AD91</f>
        <v>0</v>
      </c>
      <c r="L91">
        <f>NDMC_EOD!AC91+NDMC_EOD!AD91</f>
        <v>1.88</v>
      </c>
      <c r="M91">
        <f>TPDDL_EOD!AC91+TPDDL_EOD!AD91</f>
        <v>10.38</v>
      </c>
      <c r="N91">
        <f t="shared" si="6"/>
        <v>34.76</v>
      </c>
      <c r="O91" s="154">
        <f t="shared" si="7"/>
        <v>2.8400000000000034</v>
      </c>
      <c r="P91">
        <v>15.727963176064442</v>
      </c>
      <c r="Q91">
        <v>8.6103567318757204</v>
      </c>
      <c r="R91">
        <v>0</v>
      </c>
      <c r="S91">
        <v>2.033601841196778</v>
      </c>
      <c r="T91">
        <v>11.228078250863064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14.54</v>
      </c>
      <c r="J92">
        <f>BYPL_EOD!AC92+BYPL_EOD!AD92</f>
        <v>7.96</v>
      </c>
      <c r="K92">
        <f>MES_EOD!AC92+MES_EOD!AD92</f>
        <v>0</v>
      </c>
      <c r="L92">
        <f>NDMC_EOD!AC92+NDMC_EOD!AD92</f>
        <v>1.88</v>
      </c>
      <c r="M92">
        <f>TPDDL_EOD!AC92+TPDDL_EOD!AD92</f>
        <v>10.38</v>
      </c>
      <c r="N92">
        <f t="shared" si="6"/>
        <v>34.76</v>
      </c>
      <c r="O92" s="154">
        <f t="shared" si="7"/>
        <v>2.8400000000000034</v>
      </c>
      <c r="P92">
        <v>15.727963176064442</v>
      </c>
      <c r="Q92">
        <v>8.6103567318757204</v>
      </c>
      <c r="R92">
        <v>0</v>
      </c>
      <c r="S92">
        <v>2.033601841196778</v>
      </c>
      <c r="T92">
        <v>11.228078250863064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14.54</v>
      </c>
      <c r="J93">
        <f>BYPL_EOD!AC93+BYPL_EOD!AD93</f>
        <v>7.96</v>
      </c>
      <c r="K93">
        <f>MES_EOD!AC93+MES_EOD!AD93</f>
        <v>0</v>
      </c>
      <c r="L93">
        <f>NDMC_EOD!AC93+NDMC_EOD!AD93</f>
        <v>1.88</v>
      </c>
      <c r="M93">
        <f>TPDDL_EOD!AC93+TPDDL_EOD!AD93</f>
        <v>10.38</v>
      </c>
      <c r="N93">
        <f t="shared" si="6"/>
        <v>34.76</v>
      </c>
      <c r="O93" s="154">
        <f t="shared" si="7"/>
        <v>2.8400000000000034</v>
      </c>
      <c r="P93">
        <v>15.727963176064442</v>
      </c>
      <c r="Q93">
        <v>8.6103567318757204</v>
      </c>
      <c r="R93">
        <v>0</v>
      </c>
      <c r="S93">
        <v>2.033601841196778</v>
      </c>
      <c r="T93">
        <v>11.228078250863064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14.54</v>
      </c>
      <c r="J94">
        <f>BYPL_EOD!AC94+BYPL_EOD!AD94</f>
        <v>7.96</v>
      </c>
      <c r="K94">
        <f>MES_EOD!AC94+MES_EOD!AD94</f>
        <v>0</v>
      </c>
      <c r="L94">
        <f>NDMC_EOD!AC94+NDMC_EOD!AD94</f>
        <v>1.88</v>
      </c>
      <c r="M94">
        <f>TPDDL_EOD!AC94+TPDDL_EOD!AD94</f>
        <v>10.38</v>
      </c>
      <c r="N94">
        <f t="shared" si="6"/>
        <v>34.76</v>
      </c>
      <c r="O94" s="154">
        <f t="shared" si="7"/>
        <v>2.8400000000000034</v>
      </c>
      <c r="P94">
        <v>15.727963176064442</v>
      </c>
      <c r="Q94">
        <v>8.6103567318757204</v>
      </c>
      <c r="R94">
        <v>0</v>
      </c>
      <c r="S94">
        <v>2.033601841196778</v>
      </c>
      <c r="T94">
        <v>11.228078250863064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14.54</v>
      </c>
      <c r="J95">
        <f>BYPL_EOD!AC95+BYPL_EOD!AD95</f>
        <v>7.96</v>
      </c>
      <c r="K95">
        <f>MES_EOD!AC95+MES_EOD!AD95</f>
        <v>0</v>
      </c>
      <c r="L95">
        <f>NDMC_EOD!AC95+NDMC_EOD!AD95</f>
        <v>1.88</v>
      </c>
      <c r="M95">
        <f>TPDDL_EOD!AC95+TPDDL_EOD!AD95</f>
        <v>10.38</v>
      </c>
      <c r="N95">
        <f t="shared" si="6"/>
        <v>34.76</v>
      </c>
      <c r="O95" s="154">
        <f t="shared" si="7"/>
        <v>2.8400000000000034</v>
      </c>
      <c r="P95">
        <v>15.727963176064442</v>
      </c>
      <c r="Q95">
        <v>8.6103567318757204</v>
      </c>
      <c r="R95">
        <v>0</v>
      </c>
      <c r="S95">
        <v>2.033601841196778</v>
      </c>
      <c r="T95">
        <v>11.228078250863064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14.54</v>
      </c>
      <c r="J96">
        <f>BYPL_EOD!AC96+BYPL_EOD!AD96</f>
        <v>7.96</v>
      </c>
      <c r="K96">
        <f>MES_EOD!AC96+MES_EOD!AD96</f>
        <v>0</v>
      </c>
      <c r="L96">
        <f>NDMC_EOD!AC96+NDMC_EOD!AD96</f>
        <v>1.88</v>
      </c>
      <c r="M96">
        <f>TPDDL_EOD!AC96+TPDDL_EOD!AD96</f>
        <v>10.38</v>
      </c>
      <c r="N96">
        <f t="shared" si="6"/>
        <v>34.76</v>
      </c>
      <c r="O96" s="154">
        <f t="shared" si="7"/>
        <v>2.8400000000000034</v>
      </c>
      <c r="P96">
        <v>15.727963176064442</v>
      </c>
      <c r="Q96">
        <v>8.6103567318757204</v>
      </c>
      <c r="R96">
        <v>0</v>
      </c>
      <c r="S96">
        <v>2.033601841196778</v>
      </c>
      <c r="T96">
        <v>11.228078250863064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14.54</v>
      </c>
      <c r="J97">
        <f>BYPL_EOD!AC97+BYPL_EOD!AD97</f>
        <v>7.96</v>
      </c>
      <c r="K97">
        <f>MES_EOD!AC97+MES_EOD!AD97</f>
        <v>0</v>
      </c>
      <c r="L97">
        <f>NDMC_EOD!AC97+NDMC_EOD!AD97</f>
        <v>1.88</v>
      </c>
      <c r="M97">
        <f>TPDDL_EOD!AC97+TPDDL_EOD!AD97</f>
        <v>10.38</v>
      </c>
      <c r="N97">
        <f t="shared" si="6"/>
        <v>34.76</v>
      </c>
      <c r="O97" s="154">
        <f t="shared" si="7"/>
        <v>2.8400000000000034</v>
      </c>
      <c r="P97">
        <v>15.727963176064442</v>
      </c>
      <c r="Q97">
        <v>8.6103567318757204</v>
      </c>
      <c r="R97">
        <v>0</v>
      </c>
      <c r="S97">
        <v>2.033601841196778</v>
      </c>
      <c r="T97">
        <v>11.228078250863064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14.54</v>
      </c>
      <c r="J98">
        <f>BYPL_EOD!AC98+BYPL_EOD!AD98</f>
        <v>7.96</v>
      </c>
      <c r="K98">
        <f>MES_EOD!AC98+MES_EOD!AD98</f>
        <v>0</v>
      </c>
      <c r="L98">
        <f>NDMC_EOD!AC98+NDMC_EOD!AD98</f>
        <v>1.88</v>
      </c>
      <c r="M98">
        <f>TPDDL_EOD!AC98+TPDDL_EOD!AD98</f>
        <v>10.38</v>
      </c>
      <c r="N98">
        <f t="shared" si="6"/>
        <v>34.76</v>
      </c>
      <c r="O98" s="154">
        <f t="shared" si="7"/>
        <v>2.8400000000000034</v>
      </c>
      <c r="P98">
        <v>15.727963176064442</v>
      </c>
      <c r="Q98">
        <v>8.6103567318757204</v>
      </c>
      <c r="R98">
        <v>0</v>
      </c>
      <c r="S98">
        <v>2.033601841196778</v>
      </c>
      <c r="T98">
        <v>11.228078250863064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0.86769999999999992</v>
      </c>
      <c r="E99" s="156">
        <f t="shared" si="12"/>
        <v>0</v>
      </c>
      <c r="F99" s="156">
        <f t="shared" si="12"/>
        <v>2.016</v>
      </c>
      <c r="G99" s="156">
        <f t="shared" si="12"/>
        <v>0.86769999999999992</v>
      </c>
      <c r="H99" s="156"/>
      <c r="I99" s="156">
        <f t="shared" si="12"/>
        <v>0.33918249999999961</v>
      </c>
      <c r="J99" s="156">
        <f t="shared" si="12"/>
        <v>0.20944000000000013</v>
      </c>
      <c r="K99" s="156">
        <f t="shared" si="12"/>
        <v>0</v>
      </c>
      <c r="L99" s="156">
        <f t="shared" si="12"/>
        <v>4.2409999999999996E-2</v>
      </c>
      <c r="M99" s="156">
        <f t="shared" si="12"/>
        <v>0.24214999999999989</v>
      </c>
      <c r="N99" s="156">
        <f t="shared" si="12"/>
        <v>0.83318250000000094</v>
      </c>
      <c r="O99" s="156">
        <f t="shared" si="12"/>
        <v>3.4517500000000007E-2</v>
      </c>
      <c r="P99" s="156">
        <f t="shared" si="12"/>
        <v>0.35373203247207818</v>
      </c>
      <c r="Q99" s="156">
        <f t="shared" si="12"/>
        <v>0.21715331570431617</v>
      </c>
      <c r="R99" s="156">
        <f t="shared" si="12"/>
        <v>0</v>
      </c>
      <c r="S99" s="156">
        <f t="shared" si="12"/>
        <v>4.4277950423429087E-2</v>
      </c>
      <c r="T99" s="156">
        <f t="shared" si="12"/>
        <v>0.25253670140017648</v>
      </c>
      <c r="U99" s="156">
        <f t="shared" si="12"/>
        <v>0.86769999999999992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44999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0</v>
      </c>
      <c r="C3">
        <f>BAWANA!C3</f>
        <v>220</v>
      </c>
      <c r="D3">
        <f>BAWANA!AL3</f>
        <v>0</v>
      </c>
      <c r="E3">
        <f>BAWANA!AM3</f>
        <v>7.0000000000000007E-2</v>
      </c>
      <c r="F3">
        <f>(B3+C3)*0.8</f>
        <v>176</v>
      </c>
      <c r="G3">
        <f>(D3+E3)</f>
        <v>7.0000000000000007E-2</v>
      </c>
      <c r="H3" s="154"/>
      <c r="I3">
        <f>BRPL_EOD!AK3+BRPL_EOD!AL3</f>
        <v>0.04</v>
      </c>
      <c r="J3">
        <f>BYPL_EOD!AK3+BYPL_EOD!AL3</f>
        <v>0.02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0.09</v>
      </c>
      <c r="O3" s="154">
        <f t="shared" ref="O3:O66" si="1">G3-N3</f>
        <v>-1.999999999999999E-2</v>
      </c>
      <c r="P3">
        <v>3.1111111111111117E-2</v>
      </c>
      <c r="Q3">
        <v>1.5555555555555559E-2</v>
      </c>
      <c r="R3">
        <v>0</v>
      </c>
      <c r="S3">
        <v>7.7777777777777793E-3</v>
      </c>
      <c r="T3">
        <v>1.5555555555555559E-2</v>
      </c>
      <c r="U3" s="156">
        <f t="shared" ref="U3:U66" si="2">SUM(P3:T3)</f>
        <v>7.0000000000000007E-2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0</v>
      </c>
      <c r="C4">
        <f>BAWANA!C4</f>
        <v>220</v>
      </c>
      <c r="D4">
        <f>BAWANA!AL4</f>
        <v>0</v>
      </c>
      <c r="E4">
        <f>BAWANA!AM4</f>
        <v>7.0000000000000007E-2</v>
      </c>
      <c r="F4">
        <f t="shared" ref="F4:F67" si="4">(B4+C4)*0.8</f>
        <v>176</v>
      </c>
      <c r="G4">
        <f t="shared" ref="G4:G67" si="5">(D4+E4)</f>
        <v>7.0000000000000007E-2</v>
      </c>
      <c r="H4" s="154"/>
      <c r="I4">
        <f>BRPL_EOD!AK4+BRPL_EOD!AL4</f>
        <v>0.04</v>
      </c>
      <c r="J4">
        <f>BYPL_EOD!AK4+BYPL_EOD!AL4</f>
        <v>0.02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0.09</v>
      </c>
      <c r="O4" s="154">
        <f t="shared" si="1"/>
        <v>-1.999999999999999E-2</v>
      </c>
      <c r="P4">
        <v>3.1111111111111117E-2</v>
      </c>
      <c r="Q4">
        <v>1.5555555555555559E-2</v>
      </c>
      <c r="R4">
        <v>0</v>
      </c>
      <c r="S4">
        <v>7.7777777777777793E-3</v>
      </c>
      <c r="T4">
        <v>1.5555555555555559E-2</v>
      </c>
      <c r="U4" s="156">
        <f t="shared" si="2"/>
        <v>7.0000000000000007E-2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0</v>
      </c>
      <c r="C5">
        <f>BAWANA!C5</f>
        <v>220</v>
      </c>
      <c r="D5">
        <f>BAWANA!AL5</f>
        <v>0</v>
      </c>
      <c r="E5">
        <f>BAWANA!AM5</f>
        <v>7.0000000000000007E-2</v>
      </c>
      <c r="F5">
        <f t="shared" si="4"/>
        <v>176</v>
      </c>
      <c r="G5">
        <f t="shared" si="5"/>
        <v>7.0000000000000007E-2</v>
      </c>
      <c r="H5" s="154"/>
      <c r="I5">
        <f>BRPL_EOD!AK5+BRPL_EOD!AL5</f>
        <v>0.04</v>
      </c>
      <c r="J5">
        <f>BYPL_EOD!AK5+BYPL_EOD!AL5</f>
        <v>0.02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0.09</v>
      </c>
      <c r="O5" s="154">
        <f t="shared" si="1"/>
        <v>-1.999999999999999E-2</v>
      </c>
      <c r="P5">
        <v>3.1111111111111117E-2</v>
      </c>
      <c r="Q5">
        <v>1.5555555555555559E-2</v>
      </c>
      <c r="R5">
        <v>0</v>
      </c>
      <c r="S5">
        <v>7.7777777777777793E-3</v>
      </c>
      <c r="T5">
        <v>1.5555555555555559E-2</v>
      </c>
      <c r="U5" s="156">
        <f t="shared" si="2"/>
        <v>7.0000000000000007E-2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0</v>
      </c>
      <c r="C6">
        <f>BAWANA!C6</f>
        <v>220</v>
      </c>
      <c r="D6">
        <f>BAWANA!AL6</f>
        <v>0</v>
      </c>
      <c r="E6">
        <f>BAWANA!AM6</f>
        <v>7.0000000000000007E-2</v>
      </c>
      <c r="F6">
        <f t="shared" si="4"/>
        <v>176</v>
      </c>
      <c r="G6">
        <f t="shared" si="5"/>
        <v>7.0000000000000007E-2</v>
      </c>
      <c r="H6" s="154"/>
      <c r="I6">
        <f>BRPL_EOD!AK6+BRPL_EOD!AL6</f>
        <v>0.04</v>
      </c>
      <c r="J6">
        <f>BYPL_EOD!AK6+BYPL_EOD!AL6</f>
        <v>0.02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0.09</v>
      </c>
      <c r="O6" s="154">
        <f t="shared" si="1"/>
        <v>-1.999999999999999E-2</v>
      </c>
      <c r="P6">
        <v>3.1111111111111117E-2</v>
      </c>
      <c r="Q6">
        <v>1.5555555555555559E-2</v>
      </c>
      <c r="R6">
        <v>0</v>
      </c>
      <c r="S6">
        <v>7.7777777777777793E-3</v>
      </c>
      <c r="T6">
        <v>1.5555555555555559E-2</v>
      </c>
      <c r="U6" s="156">
        <f t="shared" si="2"/>
        <v>7.0000000000000007E-2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0</v>
      </c>
      <c r="C7">
        <f>BAWANA!C7</f>
        <v>220</v>
      </c>
      <c r="D7">
        <f>BAWANA!AL7</f>
        <v>0</v>
      </c>
      <c r="E7">
        <f>BAWANA!AM7</f>
        <v>7.0000000000000007E-2</v>
      </c>
      <c r="F7">
        <f t="shared" si="4"/>
        <v>176</v>
      </c>
      <c r="G7">
        <f t="shared" si="5"/>
        <v>7.0000000000000007E-2</v>
      </c>
      <c r="H7" s="154"/>
      <c r="I7">
        <f>BRPL_EOD!AK7+BRPL_EOD!AL7</f>
        <v>0.04</v>
      </c>
      <c r="J7">
        <f>BYPL_EOD!AK7+BYPL_EOD!AL7</f>
        <v>0.02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0.09</v>
      </c>
      <c r="O7" s="154">
        <f t="shared" si="1"/>
        <v>-1.999999999999999E-2</v>
      </c>
      <c r="P7">
        <v>3.1111111111111117E-2</v>
      </c>
      <c r="Q7">
        <v>1.5555555555555559E-2</v>
      </c>
      <c r="R7">
        <v>0</v>
      </c>
      <c r="S7">
        <v>7.7777777777777793E-3</v>
      </c>
      <c r="T7">
        <v>1.5555555555555559E-2</v>
      </c>
      <c r="U7" s="156">
        <f t="shared" si="2"/>
        <v>7.0000000000000007E-2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0</v>
      </c>
      <c r="C8">
        <f>BAWANA!C8</f>
        <v>220</v>
      </c>
      <c r="D8">
        <f>BAWANA!AL8</f>
        <v>0</v>
      </c>
      <c r="E8">
        <f>BAWANA!AM8</f>
        <v>7.0000000000000007E-2</v>
      </c>
      <c r="F8">
        <f t="shared" si="4"/>
        <v>176</v>
      </c>
      <c r="G8">
        <f t="shared" si="5"/>
        <v>7.0000000000000007E-2</v>
      </c>
      <c r="H8" s="154"/>
      <c r="I8">
        <f>BRPL_EOD!AK8+BRPL_EOD!AL8</f>
        <v>0.04</v>
      </c>
      <c r="J8">
        <f>BYPL_EOD!AK8+BYPL_EOD!AL8</f>
        <v>0.02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0.09</v>
      </c>
      <c r="O8" s="154">
        <f t="shared" si="1"/>
        <v>-1.999999999999999E-2</v>
      </c>
      <c r="P8">
        <v>3.1111111111111117E-2</v>
      </c>
      <c r="Q8">
        <v>1.5555555555555559E-2</v>
      </c>
      <c r="R8">
        <v>0</v>
      </c>
      <c r="S8">
        <v>7.7777777777777793E-3</v>
      </c>
      <c r="T8">
        <v>1.5555555555555559E-2</v>
      </c>
      <c r="U8" s="156">
        <f t="shared" si="2"/>
        <v>7.0000000000000007E-2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0</v>
      </c>
      <c r="C9">
        <f>BAWANA!C9</f>
        <v>220</v>
      </c>
      <c r="D9">
        <f>BAWANA!AL9</f>
        <v>0</v>
      </c>
      <c r="E9">
        <f>BAWANA!AM9</f>
        <v>7.0000000000000007E-2</v>
      </c>
      <c r="F9">
        <f t="shared" si="4"/>
        <v>176</v>
      </c>
      <c r="G9">
        <f t="shared" si="5"/>
        <v>7.0000000000000007E-2</v>
      </c>
      <c r="H9" s="154"/>
      <c r="I9">
        <f>BRPL_EOD!AK9+BRPL_EOD!AL9</f>
        <v>0.04</v>
      </c>
      <c r="J9">
        <f>BYPL_EOD!AK9+BYPL_EOD!AL9</f>
        <v>0.02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0.09</v>
      </c>
      <c r="O9" s="154">
        <f t="shared" si="1"/>
        <v>-1.999999999999999E-2</v>
      </c>
      <c r="P9">
        <v>3.1111111111111117E-2</v>
      </c>
      <c r="Q9">
        <v>1.5555555555555559E-2</v>
      </c>
      <c r="R9">
        <v>0</v>
      </c>
      <c r="S9">
        <v>7.7777777777777793E-3</v>
      </c>
      <c r="T9">
        <v>1.5555555555555559E-2</v>
      </c>
      <c r="U9" s="156">
        <f t="shared" si="2"/>
        <v>7.0000000000000007E-2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0</v>
      </c>
      <c r="C10">
        <f>BAWANA!C10</f>
        <v>220</v>
      </c>
      <c r="D10">
        <f>BAWANA!AL10</f>
        <v>0</v>
      </c>
      <c r="E10">
        <f>BAWANA!AM10</f>
        <v>7.0000000000000007E-2</v>
      </c>
      <c r="F10">
        <f t="shared" si="4"/>
        <v>176</v>
      </c>
      <c r="G10">
        <f t="shared" si="5"/>
        <v>7.0000000000000007E-2</v>
      </c>
      <c r="H10" s="154"/>
      <c r="I10">
        <f>BRPL_EOD!AK10+BRPL_EOD!AL10</f>
        <v>0.04</v>
      </c>
      <c r="J10">
        <f>BYPL_EOD!AK10+BYPL_EOD!AL10</f>
        <v>0.02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0.09</v>
      </c>
      <c r="O10" s="154">
        <f t="shared" si="1"/>
        <v>-1.999999999999999E-2</v>
      </c>
      <c r="P10">
        <v>3.1111111111111117E-2</v>
      </c>
      <c r="Q10">
        <v>1.5555555555555559E-2</v>
      </c>
      <c r="R10">
        <v>0</v>
      </c>
      <c r="S10">
        <v>7.7777777777777793E-3</v>
      </c>
      <c r="T10">
        <v>1.5555555555555559E-2</v>
      </c>
      <c r="U10" s="156">
        <f t="shared" si="2"/>
        <v>7.0000000000000007E-2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0</v>
      </c>
      <c r="C11">
        <f>BAWANA!C11</f>
        <v>220</v>
      </c>
      <c r="D11">
        <f>BAWANA!AL11</f>
        <v>0</v>
      </c>
      <c r="E11">
        <f>BAWANA!AM11</f>
        <v>7.0000000000000007E-2</v>
      </c>
      <c r="F11">
        <f t="shared" si="4"/>
        <v>176</v>
      </c>
      <c r="G11">
        <f t="shared" si="5"/>
        <v>7.0000000000000007E-2</v>
      </c>
      <c r="H11" s="154"/>
      <c r="I11">
        <f>BRPL_EOD!AK11+BRPL_EOD!AL11</f>
        <v>0.04</v>
      </c>
      <c r="J11">
        <f>BYPL_EOD!AK11+BYPL_EOD!AL11</f>
        <v>0.02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0.09</v>
      </c>
      <c r="O11" s="154">
        <f t="shared" si="1"/>
        <v>-1.999999999999999E-2</v>
      </c>
      <c r="P11">
        <v>3.1111111111111117E-2</v>
      </c>
      <c r="Q11">
        <v>1.5555555555555559E-2</v>
      </c>
      <c r="R11">
        <v>0</v>
      </c>
      <c r="S11">
        <v>7.7777777777777793E-3</v>
      </c>
      <c r="T11">
        <v>1.5555555555555559E-2</v>
      </c>
      <c r="U11" s="156">
        <f t="shared" si="2"/>
        <v>7.0000000000000007E-2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0</v>
      </c>
      <c r="C12">
        <f>BAWANA!C12</f>
        <v>220</v>
      </c>
      <c r="D12">
        <f>BAWANA!AL12</f>
        <v>0</v>
      </c>
      <c r="E12">
        <f>BAWANA!AM12</f>
        <v>7.0000000000000007E-2</v>
      </c>
      <c r="F12">
        <f t="shared" si="4"/>
        <v>176</v>
      </c>
      <c r="G12">
        <f t="shared" si="5"/>
        <v>7.0000000000000007E-2</v>
      </c>
      <c r="H12" s="154"/>
      <c r="I12">
        <f>BRPL_EOD!AK12+BRPL_EOD!AL12</f>
        <v>0.04</v>
      </c>
      <c r="J12">
        <f>BYPL_EOD!AK12+BYPL_EOD!AL12</f>
        <v>0.02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0.09</v>
      </c>
      <c r="O12" s="154">
        <f t="shared" si="1"/>
        <v>-1.999999999999999E-2</v>
      </c>
      <c r="P12">
        <v>3.1111111111111117E-2</v>
      </c>
      <c r="Q12">
        <v>1.5555555555555559E-2</v>
      </c>
      <c r="R12">
        <v>0</v>
      </c>
      <c r="S12">
        <v>7.7777777777777793E-3</v>
      </c>
      <c r="T12">
        <v>1.5555555555555559E-2</v>
      </c>
      <c r="U12" s="156">
        <f t="shared" si="2"/>
        <v>7.0000000000000007E-2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0</v>
      </c>
      <c r="C13">
        <f>BAWANA!C13</f>
        <v>220</v>
      </c>
      <c r="D13">
        <f>BAWANA!AL13</f>
        <v>0</v>
      </c>
      <c r="E13">
        <f>BAWANA!AM13</f>
        <v>9.0000000000000011E-2</v>
      </c>
      <c r="F13">
        <f t="shared" si="4"/>
        <v>176</v>
      </c>
      <c r="G13">
        <f t="shared" si="5"/>
        <v>9.0000000000000011E-2</v>
      </c>
      <c r="H13" s="154"/>
      <c r="I13">
        <f>BRPL_EOD!AK13+BRPL_EOD!AL13</f>
        <v>0.04</v>
      </c>
      <c r="J13">
        <f>BYPL_EOD!AK13+BYPL_EOD!AL13</f>
        <v>0.02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0.09</v>
      </c>
      <c r="O13" s="154">
        <f t="shared" si="1"/>
        <v>0</v>
      </c>
      <c r="P13">
        <v>4.0000000000000008E-2</v>
      </c>
      <c r="Q13">
        <v>2.0000000000000004E-2</v>
      </c>
      <c r="R13">
        <v>0</v>
      </c>
      <c r="S13">
        <v>1.0000000000000002E-2</v>
      </c>
      <c r="T13">
        <v>2.0000000000000004E-2</v>
      </c>
      <c r="U13" s="156">
        <f t="shared" si="2"/>
        <v>9.0000000000000011E-2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0</v>
      </c>
      <c r="C14">
        <f>BAWANA!C14</f>
        <v>220</v>
      </c>
      <c r="D14">
        <f>BAWANA!AL14</f>
        <v>0</v>
      </c>
      <c r="E14">
        <f>BAWANA!AM14</f>
        <v>9.0000000000000011E-2</v>
      </c>
      <c r="F14">
        <f t="shared" si="4"/>
        <v>176</v>
      </c>
      <c r="G14">
        <f t="shared" si="5"/>
        <v>9.0000000000000011E-2</v>
      </c>
      <c r="H14" s="154"/>
      <c r="I14">
        <f>BRPL_EOD!AK14+BRPL_EOD!AL14</f>
        <v>0.04</v>
      </c>
      <c r="J14">
        <f>BYPL_EOD!AK14+BYPL_EOD!AL14</f>
        <v>0.02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0.09</v>
      </c>
      <c r="O14" s="154">
        <f t="shared" si="1"/>
        <v>0</v>
      </c>
      <c r="P14">
        <v>4.0000000000000008E-2</v>
      </c>
      <c r="Q14">
        <v>2.0000000000000004E-2</v>
      </c>
      <c r="R14">
        <v>0</v>
      </c>
      <c r="S14">
        <v>1.0000000000000002E-2</v>
      </c>
      <c r="T14">
        <v>2.0000000000000004E-2</v>
      </c>
      <c r="U14" s="156">
        <f t="shared" si="2"/>
        <v>9.0000000000000011E-2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0</v>
      </c>
      <c r="C15">
        <f>BAWANA!C15</f>
        <v>220</v>
      </c>
      <c r="D15">
        <f>BAWANA!AL15</f>
        <v>0</v>
      </c>
      <c r="E15">
        <f>BAWANA!AM15</f>
        <v>9.0000000000000011E-2</v>
      </c>
      <c r="F15">
        <f t="shared" si="4"/>
        <v>176</v>
      </c>
      <c r="G15">
        <f t="shared" si="5"/>
        <v>9.0000000000000011E-2</v>
      </c>
      <c r="H15" s="154"/>
      <c r="I15">
        <f>BRPL_EOD!AK15+BRPL_EOD!AL15</f>
        <v>0.04</v>
      </c>
      <c r="J15">
        <f>BYPL_EOD!AK15+BYPL_EOD!AL15</f>
        <v>0.02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0.09</v>
      </c>
      <c r="O15" s="154">
        <f t="shared" si="1"/>
        <v>0</v>
      </c>
      <c r="P15">
        <v>4.0000000000000008E-2</v>
      </c>
      <c r="Q15">
        <v>2.0000000000000004E-2</v>
      </c>
      <c r="R15">
        <v>0</v>
      </c>
      <c r="S15">
        <v>1.0000000000000002E-2</v>
      </c>
      <c r="T15">
        <v>2.0000000000000004E-2</v>
      </c>
      <c r="U15" s="156">
        <f t="shared" si="2"/>
        <v>9.0000000000000011E-2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0</v>
      </c>
      <c r="C16">
        <f>BAWANA!C16</f>
        <v>220</v>
      </c>
      <c r="D16">
        <f>BAWANA!AL16</f>
        <v>0</v>
      </c>
      <c r="E16">
        <f>BAWANA!AM16</f>
        <v>9.0000000000000011E-2</v>
      </c>
      <c r="F16">
        <f t="shared" si="4"/>
        <v>176</v>
      </c>
      <c r="G16">
        <f t="shared" si="5"/>
        <v>9.0000000000000011E-2</v>
      </c>
      <c r="H16" s="154"/>
      <c r="I16">
        <f>BRPL_EOD!AK16+BRPL_EOD!AL16</f>
        <v>0.04</v>
      </c>
      <c r="J16">
        <f>BYPL_EOD!AK16+BYPL_EOD!AL16</f>
        <v>0.02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0.09</v>
      </c>
      <c r="O16" s="154">
        <f t="shared" si="1"/>
        <v>0</v>
      </c>
      <c r="P16">
        <v>4.0000000000000008E-2</v>
      </c>
      <c r="Q16">
        <v>2.0000000000000004E-2</v>
      </c>
      <c r="R16">
        <v>0</v>
      </c>
      <c r="S16">
        <v>1.0000000000000002E-2</v>
      </c>
      <c r="T16">
        <v>2.0000000000000004E-2</v>
      </c>
      <c r="U16" s="156">
        <f t="shared" si="2"/>
        <v>9.0000000000000011E-2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0</v>
      </c>
      <c r="C17">
        <f>BAWANA!C17</f>
        <v>220</v>
      </c>
      <c r="D17">
        <f>BAWANA!AL17</f>
        <v>0</v>
      </c>
      <c r="E17">
        <f>BAWANA!AM17</f>
        <v>9.0000000000000011E-2</v>
      </c>
      <c r="F17">
        <f t="shared" si="4"/>
        <v>176</v>
      </c>
      <c r="G17">
        <f t="shared" si="5"/>
        <v>9.0000000000000011E-2</v>
      </c>
      <c r="H17" s="154"/>
      <c r="I17">
        <f>BRPL_EOD!AK17+BRPL_EOD!AL17</f>
        <v>0.04</v>
      </c>
      <c r="J17">
        <f>BYPL_EOD!AK17+BYPL_EOD!AL17</f>
        <v>0.02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0.09</v>
      </c>
      <c r="O17" s="154">
        <f t="shared" si="1"/>
        <v>0</v>
      </c>
      <c r="P17">
        <v>4.0000000000000008E-2</v>
      </c>
      <c r="Q17">
        <v>2.0000000000000004E-2</v>
      </c>
      <c r="R17">
        <v>0</v>
      </c>
      <c r="S17">
        <v>1.0000000000000002E-2</v>
      </c>
      <c r="T17">
        <v>2.0000000000000004E-2</v>
      </c>
      <c r="U17" s="156">
        <f t="shared" si="2"/>
        <v>9.0000000000000011E-2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0</v>
      </c>
      <c r="C18">
        <f>BAWANA!C18</f>
        <v>220</v>
      </c>
      <c r="D18">
        <f>BAWANA!AL18</f>
        <v>0</v>
      </c>
      <c r="E18">
        <f>BAWANA!AM18</f>
        <v>9.0000000000000011E-2</v>
      </c>
      <c r="F18">
        <f t="shared" si="4"/>
        <v>176</v>
      </c>
      <c r="G18">
        <f t="shared" si="5"/>
        <v>9.0000000000000011E-2</v>
      </c>
      <c r="H18" s="154"/>
      <c r="I18">
        <f>BRPL_EOD!AK18+BRPL_EOD!AL18</f>
        <v>0.04</v>
      </c>
      <c r="J18">
        <f>BYPL_EOD!AK18+BYPL_EOD!AL18</f>
        <v>0.02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0.09</v>
      </c>
      <c r="O18" s="154">
        <f t="shared" si="1"/>
        <v>0</v>
      </c>
      <c r="P18">
        <v>4.0000000000000008E-2</v>
      </c>
      <c r="Q18">
        <v>2.0000000000000004E-2</v>
      </c>
      <c r="R18">
        <v>0</v>
      </c>
      <c r="S18">
        <v>1.0000000000000002E-2</v>
      </c>
      <c r="T18">
        <v>2.0000000000000004E-2</v>
      </c>
      <c r="U18" s="156">
        <f t="shared" si="2"/>
        <v>9.0000000000000011E-2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0</v>
      </c>
      <c r="C19">
        <f>BAWANA!C19</f>
        <v>220</v>
      </c>
      <c r="D19">
        <f>BAWANA!AL19</f>
        <v>0</v>
      </c>
      <c r="E19">
        <f>BAWANA!AM19</f>
        <v>9.0000000000000011E-2</v>
      </c>
      <c r="F19">
        <f t="shared" si="4"/>
        <v>176</v>
      </c>
      <c r="G19">
        <f t="shared" si="5"/>
        <v>9.0000000000000011E-2</v>
      </c>
      <c r="H19" s="154"/>
      <c r="I19">
        <f>BRPL_EOD!AK19+BRPL_EOD!AL19</f>
        <v>0.04</v>
      </c>
      <c r="J19">
        <f>BYPL_EOD!AK19+BYPL_EOD!AL19</f>
        <v>0.02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0.09</v>
      </c>
      <c r="O19" s="154">
        <f t="shared" si="1"/>
        <v>0</v>
      </c>
      <c r="P19">
        <v>4.0000000000000008E-2</v>
      </c>
      <c r="Q19">
        <v>2.0000000000000004E-2</v>
      </c>
      <c r="R19">
        <v>0</v>
      </c>
      <c r="S19">
        <v>1.0000000000000002E-2</v>
      </c>
      <c r="T19">
        <v>2.0000000000000004E-2</v>
      </c>
      <c r="U19" s="156">
        <f t="shared" si="2"/>
        <v>9.0000000000000011E-2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0</v>
      </c>
      <c r="C20">
        <f>BAWANA!C20</f>
        <v>220</v>
      </c>
      <c r="D20">
        <f>BAWANA!AL20</f>
        <v>0</v>
      </c>
      <c r="E20">
        <f>BAWANA!AM20</f>
        <v>9.0000000000000011E-2</v>
      </c>
      <c r="F20">
        <f t="shared" si="4"/>
        <v>176</v>
      </c>
      <c r="G20">
        <f t="shared" si="5"/>
        <v>9.0000000000000011E-2</v>
      </c>
      <c r="H20" s="154"/>
      <c r="I20">
        <f>BRPL_EOD!AK20+BRPL_EOD!AL20</f>
        <v>0.04</v>
      </c>
      <c r="J20">
        <f>BYPL_EOD!AK20+BYPL_EOD!AL20</f>
        <v>0.02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0.09</v>
      </c>
      <c r="O20" s="154">
        <f t="shared" si="1"/>
        <v>0</v>
      </c>
      <c r="P20">
        <v>4.0000000000000008E-2</v>
      </c>
      <c r="Q20">
        <v>2.0000000000000004E-2</v>
      </c>
      <c r="R20">
        <v>0</v>
      </c>
      <c r="S20">
        <v>1.0000000000000002E-2</v>
      </c>
      <c r="T20">
        <v>2.0000000000000004E-2</v>
      </c>
      <c r="U20" s="156">
        <f t="shared" si="2"/>
        <v>9.0000000000000011E-2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0</v>
      </c>
      <c r="C21">
        <f>BAWANA!C21</f>
        <v>220</v>
      </c>
      <c r="D21">
        <f>BAWANA!AL21</f>
        <v>0</v>
      </c>
      <c r="E21">
        <f>BAWANA!AM21</f>
        <v>9.0000000000000011E-2</v>
      </c>
      <c r="F21">
        <f t="shared" si="4"/>
        <v>176</v>
      </c>
      <c r="G21">
        <f t="shared" si="5"/>
        <v>9.0000000000000011E-2</v>
      </c>
      <c r="H21" s="154"/>
      <c r="I21">
        <f>BRPL_EOD!AK21+BRPL_EOD!AL21</f>
        <v>0.04</v>
      </c>
      <c r="J21">
        <f>BYPL_EOD!AK21+BYPL_EOD!AL21</f>
        <v>0.02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0.09</v>
      </c>
      <c r="O21" s="154">
        <f t="shared" si="1"/>
        <v>0</v>
      </c>
      <c r="P21">
        <v>4.0000000000000008E-2</v>
      </c>
      <c r="Q21">
        <v>2.0000000000000004E-2</v>
      </c>
      <c r="R21">
        <v>0</v>
      </c>
      <c r="S21">
        <v>1.0000000000000002E-2</v>
      </c>
      <c r="T21">
        <v>2.0000000000000004E-2</v>
      </c>
      <c r="U21" s="156">
        <f t="shared" si="2"/>
        <v>9.0000000000000011E-2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0</v>
      </c>
      <c r="C22">
        <f>BAWANA!C22</f>
        <v>220</v>
      </c>
      <c r="D22">
        <f>BAWANA!AL22</f>
        <v>0</v>
      </c>
      <c r="E22">
        <f>BAWANA!AM22</f>
        <v>9.0000000000000011E-2</v>
      </c>
      <c r="F22">
        <f t="shared" si="4"/>
        <v>176</v>
      </c>
      <c r="G22">
        <f t="shared" si="5"/>
        <v>9.0000000000000011E-2</v>
      </c>
      <c r="H22" s="154"/>
      <c r="I22">
        <f>BRPL_EOD!AK22+BRPL_EOD!AL22</f>
        <v>0.04</v>
      </c>
      <c r="J22">
        <f>BYPL_EOD!AK22+BYPL_EOD!AL22</f>
        <v>0.02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0.09</v>
      </c>
      <c r="O22" s="154">
        <f t="shared" si="1"/>
        <v>0</v>
      </c>
      <c r="P22">
        <v>4.0000000000000008E-2</v>
      </c>
      <c r="Q22">
        <v>2.0000000000000004E-2</v>
      </c>
      <c r="R22">
        <v>0</v>
      </c>
      <c r="S22">
        <v>1.0000000000000002E-2</v>
      </c>
      <c r="T22">
        <v>2.0000000000000004E-2</v>
      </c>
      <c r="U22" s="156">
        <f t="shared" si="2"/>
        <v>9.0000000000000011E-2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0</v>
      </c>
      <c r="C23">
        <f>BAWANA!C23</f>
        <v>220</v>
      </c>
      <c r="D23">
        <f>BAWANA!AL23</f>
        <v>0</v>
      </c>
      <c r="E23">
        <f>BAWANA!AM23</f>
        <v>9.0000000000000011E-2</v>
      </c>
      <c r="F23">
        <f t="shared" si="4"/>
        <v>176</v>
      </c>
      <c r="G23">
        <f t="shared" si="5"/>
        <v>9.0000000000000011E-2</v>
      </c>
      <c r="H23" s="154"/>
      <c r="I23">
        <f>BRPL_EOD!AK23+BRPL_EOD!AL23</f>
        <v>0.04</v>
      </c>
      <c r="J23">
        <f>BYPL_EOD!AK23+BYPL_EOD!AL23</f>
        <v>0.02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0.09</v>
      </c>
      <c r="O23" s="154">
        <f t="shared" si="1"/>
        <v>0</v>
      </c>
      <c r="P23">
        <v>4.0000000000000008E-2</v>
      </c>
      <c r="Q23">
        <v>2.0000000000000004E-2</v>
      </c>
      <c r="R23">
        <v>0</v>
      </c>
      <c r="S23">
        <v>1.0000000000000002E-2</v>
      </c>
      <c r="T23">
        <v>2.0000000000000004E-2</v>
      </c>
      <c r="U23" s="156">
        <f t="shared" si="2"/>
        <v>9.0000000000000011E-2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0</v>
      </c>
      <c r="C24">
        <f>BAWANA!C24</f>
        <v>220</v>
      </c>
      <c r="D24">
        <f>BAWANA!AL24</f>
        <v>0</v>
      </c>
      <c r="E24">
        <f>BAWANA!AM24</f>
        <v>9.0000000000000011E-2</v>
      </c>
      <c r="F24">
        <f t="shared" si="4"/>
        <v>176</v>
      </c>
      <c r="G24">
        <f t="shared" si="5"/>
        <v>9.0000000000000011E-2</v>
      </c>
      <c r="H24" s="154"/>
      <c r="I24">
        <f>BRPL_EOD!AK24+BRPL_EOD!AL24</f>
        <v>0.04</v>
      </c>
      <c r="J24">
        <f>BYPL_EOD!AK24+BYPL_EOD!AL24</f>
        <v>0.02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0.09</v>
      </c>
      <c r="O24" s="154">
        <f t="shared" si="1"/>
        <v>0</v>
      </c>
      <c r="P24">
        <v>4.0000000000000008E-2</v>
      </c>
      <c r="Q24">
        <v>2.0000000000000004E-2</v>
      </c>
      <c r="R24">
        <v>0</v>
      </c>
      <c r="S24">
        <v>1.0000000000000002E-2</v>
      </c>
      <c r="T24">
        <v>2.0000000000000004E-2</v>
      </c>
      <c r="U24" s="156">
        <f t="shared" si="2"/>
        <v>9.0000000000000011E-2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220</v>
      </c>
      <c r="D25">
        <f>BAWANA!AL25</f>
        <v>0</v>
      </c>
      <c r="E25">
        <f>BAWANA!AM25</f>
        <v>9.0000000000000011E-2</v>
      </c>
      <c r="F25">
        <f t="shared" si="4"/>
        <v>176</v>
      </c>
      <c r="G25">
        <f t="shared" si="5"/>
        <v>9.0000000000000011E-2</v>
      </c>
      <c r="H25" s="154"/>
      <c r="I25">
        <f>BRPL_EOD!AK25+BRPL_EOD!AL25</f>
        <v>0.04</v>
      </c>
      <c r="J25">
        <f>BYPL_EOD!AK25+BYPL_EOD!AL25</f>
        <v>0.02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0.09</v>
      </c>
      <c r="O25" s="154">
        <f t="shared" si="1"/>
        <v>0</v>
      </c>
      <c r="P25">
        <v>4.0000000000000008E-2</v>
      </c>
      <c r="Q25">
        <v>2.0000000000000004E-2</v>
      </c>
      <c r="R25">
        <v>0</v>
      </c>
      <c r="S25">
        <v>1.0000000000000002E-2</v>
      </c>
      <c r="T25">
        <v>2.0000000000000004E-2</v>
      </c>
      <c r="U25" s="156">
        <f t="shared" si="2"/>
        <v>9.0000000000000011E-2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220</v>
      </c>
      <c r="D26">
        <f>BAWANA!AL26</f>
        <v>0</v>
      </c>
      <c r="E26">
        <f>BAWANA!AM26</f>
        <v>9.0000000000000011E-2</v>
      </c>
      <c r="F26">
        <f t="shared" si="4"/>
        <v>176</v>
      </c>
      <c r="G26">
        <f t="shared" si="5"/>
        <v>9.0000000000000011E-2</v>
      </c>
      <c r="H26" s="154"/>
      <c r="I26">
        <f>BRPL_EOD!AK26+BRPL_EOD!AL26</f>
        <v>0.04</v>
      </c>
      <c r="J26">
        <f>BYPL_EOD!AK26+BYPL_EOD!AL26</f>
        <v>0.02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0.09</v>
      </c>
      <c r="O26" s="154">
        <f t="shared" si="1"/>
        <v>0</v>
      </c>
      <c r="P26">
        <v>4.0000000000000008E-2</v>
      </c>
      <c r="Q26">
        <v>2.0000000000000004E-2</v>
      </c>
      <c r="R26">
        <v>0</v>
      </c>
      <c r="S26">
        <v>1.0000000000000002E-2</v>
      </c>
      <c r="T26">
        <v>2.0000000000000004E-2</v>
      </c>
      <c r="U26" s="156">
        <f t="shared" si="2"/>
        <v>9.0000000000000011E-2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220</v>
      </c>
      <c r="D27">
        <f>BAWANA!AL27</f>
        <v>0</v>
      </c>
      <c r="E27">
        <f>BAWANA!AM27</f>
        <v>9.0000000000000011E-2</v>
      </c>
      <c r="F27">
        <f t="shared" si="4"/>
        <v>176</v>
      </c>
      <c r="G27">
        <f t="shared" si="5"/>
        <v>9.0000000000000011E-2</v>
      </c>
      <c r="H27" s="154"/>
      <c r="I27">
        <f>BRPL_EOD!AK27+BRPL_EOD!AL27</f>
        <v>0.04</v>
      </c>
      <c r="J27">
        <f>BYPL_EOD!AK27+BYPL_EOD!AL27</f>
        <v>0.02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0.09</v>
      </c>
      <c r="O27" s="154">
        <f t="shared" si="1"/>
        <v>0</v>
      </c>
      <c r="P27">
        <v>4.0000000000000008E-2</v>
      </c>
      <c r="Q27">
        <v>2.0000000000000004E-2</v>
      </c>
      <c r="R27">
        <v>0</v>
      </c>
      <c r="S27">
        <v>1.0000000000000002E-2</v>
      </c>
      <c r="T27">
        <v>2.0000000000000004E-2</v>
      </c>
      <c r="U27" s="156">
        <f t="shared" si="2"/>
        <v>9.0000000000000011E-2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220</v>
      </c>
      <c r="D28">
        <f>BAWANA!AL28</f>
        <v>0</v>
      </c>
      <c r="E28">
        <f>BAWANA!AM28</f>
        <v>9.0000000000000011E-2</v>
      </c>
      <c r="F28">
        <f t="shared" si="4"/>
        <v>176</v>
      </c>
      <c r="G28">
        <f t="shared" si="5"/>
        <v>9.0000000000000011E-2</v>
      </c>
      <c r="H28" s="154"/>
      <c r="I28">
        <f>BRPL_EOD!AK28+BRPL_EOD!AL28</f>
        <v>0.04</v>
      </c>
      <c r="J28">
        <f>BYPL_EOD!AK28+BYPL_EOD!AL28</f>
        <v>0.02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0.09</v>
      </c>
      <c r="O28" s="154">
        <f t="shared" si="1"/>
        <v>0</v>
      </c>
      <c r="P28">
        <v>4.0000000000000008E-2</v>
      </c>
      <c r="Q28">
        <v>2.0000000000000004E-2</v>
      </c>
      <c r="R28">
        <v>0</v>
      </c>
      <c r="S28">
        <v>1.0000000000000002E-2</v>
      </c>
      <c r="T28">
        <v>2.0000000000000004E-2</v>
      </c>
      <c r="U28" s="156">
        <f t="shared" si="2"/>
        <v>9.0000000000000011E-2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220</v>
      </c>
      <c r="D29">
        <f>BAWANA!AL29</f>
        <v>0</v>
      </c>
      <c r="E29">
        <f>BAWANA!AM29</f>
        <v>9.0000000000000011E-2</v>
      </c>
      <c r="F29">
        <f t="shared" si="4"/>
        <v>176</v>
      </c>
      <c r="G29">
        <f t="shared" si="5"/>
        <v>9.0000000000000011E-2</v>
      </c>
      <c r="H29" s="154"/>
      <c r="I29">
        <f>BRPL_EOD!AK29+BRPL_EOD!AL29</f>
        <v>0.04</v>
      </c>
      <c r="J29">
        <f>BYPL_EOD!AK29+BYPL_EOD!AL29</f>
        <v>0.02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0.09</v>
      </c>
      <c r="O29" s="154">
        <f t="shared" si="1"/>
        <v>0</v>
      </c>
      <c r="P29">
        <v>4.0000000000000008E-2</v>
      </c>
      <c r="Q29">
        <v>2.0000000000000004E-2</v>
      </c>
      <c r="R29">
        <v>0</v>
      </c>
      <c r="S29">
        <v>1.0000000000000002E-2</v>
      </c>
      <c r="T29">
        <v>2.0000000000000004E-2</v>
      </c>
      <c r="U29" s="156">
        <f t="shared" si="2"/>
        <v>9.0000000000000011E-2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220</v>
      </c>
      <c r="D30">
        <f>BAWANA!AL30</f>
        <v>0</v>
      </c>
      <c r="E30">
        <f>BAWANA!AM30</f>
        <v>9.0000000000000011E-2</v>
      </c>
      <c r="F30">
        <f t="shared" si="4"/>
        <v>176</v>
      </c>
      <c r="G30">
        <f t="shared" si="5"/>
        <v>9.0000000000000011E-2</v>
      </c>
      <c r="H30" s="154"/>
      <c r="I30">
        <f>BRPL_EOD!AK30+BRPL_EOD!AL30</f>
        <v>0.04</v>
      </c>
      <c r="J30">
        <f>BYPL_EOD!AK30+BYPL_EOD!AL30</f>
        <v>0.02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0.09</v>
      </c>
      <c r="O30" s="154">
        <f t="shared" si="1"/>
        <v>0</v>
      </c>
      <c r="P30">
        <v>4.0000000000000008E-2</v>
      </c>
      <c r="Q30">
        <v>2.0000000000000004E-2</v>
      </c>
      <c r="R30">
        <v>0</v>
      </c>
      <c r="S30">
        <v>1.0000000000000002E-2</v>
      </c>
      <c r="T30">
        <v>2.0000000000000004E-2</v>
      </c>
      <c r="U30" s="156">
        <f t="shared" si="2"/>
        <v>9.0000000000000011E-2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220</v>
      </c>
      <c r="D31">
        <f>BAWANA!AL31</f>
        <v>0</v>
      </c>
      <c r="E31">
        <f>BAWANA!AM31</f>
        <v>9.0000000000000011E-2</v>
      </c>
      <c r="F31">
        <f t="shared" si="4"/>
        <v>176</v>
      </c>
      <c r="G31">
        <f t="shared" si="5"/>
        <v>9.0000000000000011E-2</v>
      </c>
      <c r="H31" s="154"/>
      <c r="I31">
        <f>BRPL_EOD!AK31+BRPL_EOD!AL31</f>
        <v>0.04</v>
      </c>
      <c r="J31">
        <f>BYPL_EOD!AK31+BYPL_EOD!AL31</f>
        <v>0.02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0.09</v>
      </c>
      <c r="O31" s="154">
        <f t="shared" si="1"/>
        <v>0</v>
      </c>
      <c r="P31">
        <v>4.0000000000000008E-2</v>
      </c>
      <c r="Q31">
        <v>2.0000000000000004E-2</v>
      </c>
      <c r="R31">
        <v>0</v>
      </c>
      <c r="S31">
        <v>1.0000000000000002E-2</v>
      </c>
      <c r="T31">
        <v>2.0000000000000004E-2</v>
      </c>
      <c r="U31" s="156">
        <f t="shared" si="2"/>
        <v>9.0000000000000011E-2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220</v>
      </c>
      <c r="D32">
        <f>BAWANA!AL32</f>
        <v>0</v>
      </c>
      <c r="E32">
        <f>BAWANA!AM32</f>
        <v>9.0000000000000011E-2</v>
      </c>
      <c r="F32">
        <f t="shared" si="4"/>
        <v>176</v>
      </c>
      <c r="G32">
        <f t="shared" si="5"/>
        <v>9.0000000000000011E-2</v>
      </c>
      <c r="H32" s="154"/>
      <c r="I32">
        <f>BRPL_EOD!AK32+BRPL_EOD!AL32</f>
        <v>0.04</v>
      </c>
      <c r="J32">
        <f>BYPL_EOD!AK32+BYPL_EOD!AL32</f>
        <v>0.02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0.09</v>
      </c>
      <c r="O32" s="154">
        <f t="shared" si="1"/>
        <v>0</v>
      </c>
      <c r="P32">
        <v>4.0000000000000008E-2</v>
      </c>
      <c r="Q32">
        <v>2.0000000000000004E-2</v>
      </c>
      <c r="R32">
        <v>0</v>
      </c>
      <c r="S32">
        <v>1.0000000000000002E-2</v>
      </c>
      <c r="T32">
        <v>2.0000000000000004E-2</v>
      </c>
      <c r="U32" s="156">
        <f t="shared" si="2"/>
        <v>9.0000000000000011E-2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220</v>
      </c>
      <c r="D33">
        <f>BAWANA!AL33</f>
        <v>0</v>
      </c>
      <c r="E33">
        <f>BAWANA!AM33</f>
        <v>9.0000000000000011E-2</v>
      </c>
      <c r="F33">
        <f t="shared" si="4"/>
        <v>176</v>
      </c>
      <c r="G33">
        <f t="shared" si="5"/>
        <v>9.0000000000000011E-2</v>
      </c>
      <c r="H33" s="154"/>
      <c r="I33">
        <f>BRPL_EOD!AK33+BRPL_EOD!AL33</f>
        <v>0.04</v>
      </c>
      <c r="J33">
        <f>BYPL_EOD!AK33+BYPL_EOD!AL33</f>
        <v>0.02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0.09</v>
      </c>
      <c r="O33" s="154">
        <f t="shared" si="1"/>
        <v>0</v>
      </c>
      <c r="P33">
        <v>4.0000000000000008E-2</v>
      </c>
      <c r="Q33">
        <v>2.0000000000000004E-2</v>
      </c>
      <c r="R33">
        <v>0</v>
      </c>
      <c r="S33">
        <v>1.0000000000000002E-2</v>
      </c>
      <c r="T33">
        <v>2.0000000000000004E-2</v>
      </c>
      <c r="U33" s="156">
        <f t="shared" si="2"/>
        <v>9.0000000000000011E-2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220</v>
      </c>
      <c r="D34">
        <f>BAWANA!AL34</f>
        <v>0</v>
      </c>
      <c r="E34">
        <f>BAWANA!AM34</f>
        <v>9.0000000000000011E-2</v>
      </c>
      <c r="F34">
        <f t="shared" si="4"/>
        <v>176</v>
      </c>
      <c r="G34">
        <f t="shared" si="5"/>
        <v>9.0000000000000011E-2</v>
      </c>
      <c r="H34" s="154"/>
      <c r="I34">
        <f>BRPL_EOD!AK34+BRPL_EOD!AL34</f>
        <v>0.04</v>
      </c>
      <c r="J34">
        <f>BYPL_EOD!AK34+BYPL_EOD!AL34</f>
        <v>0.02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0.09</v>
      </c>
      <c r="O34" s="154">
        <f t="shared" si="1"/>
        <v>0</v>
      </c>
      <c r="P34">
        <v>4.0000000000000008E-2</v>
      </c>
      <c r="Q34">
        <v>2.0000000000000004E-2</v>
      </c>
      <c r="R34">
        <v>0</v>
      </c>
      <c r="S34">
        <v>1.0000000000000002E-2</v>
      </c>
      <c r="T34">
        <v>2.0000000000000004E-2</v>
      </c>
      <c r="U34" s="156">
        <f t="shared" si="2"/>
        <v>9.0000000000000011E-2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220</v>
      </c>
      <c r="D35">
        <f>BAWANA!AL35</f>
        <v>0</v>
      </c>
      <c r="E35">
        <f>BAWANA!AM35</f>
        <v>9.0000000000000011E-2</v>
      </c>
      <c r="F35">
        <f t="shared" si="4"/>
        <v>176</v>
      </c>
      <c r="G35">
        <f t="shared" si="5"/>
        <v>9.0000000000000011E-2</v>
      </c>
      <c r="H35" s="154"/>
      <c r="I35">
        <f>BRPL_EOD!AK35+BRPL_EOD!AL35</f>
        <v>0.04</v>
      </c>
      <c r="J35">
        <f>BYPL_EOD!AK35+BYPL_EOD!AL35</f>
        <v>0.02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0.09</v>
      </c>
      <c r="O35" s="154">
        <f t="shared" si="1"/>
        <v>0</v>
      </c>
      <c r="P35">
        <v>4.0000000000000008E-2</v>
      </c>
      <c r="Q35">
        <v>2.0000000000000004E-2</v>
      </c>
      <c r="R35">
        <v>0</v>
      </c>
      <c r="S35">
        <v>1.0000000000000002E-2</v>
      </c>
      <c r="T35">
        <v>2.0000000000000004E-2</v>
      </c>
      <c r="U35" s="156">
        <f t="shared" si="2"/>
        <v>9.0000000000000011E-2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220</v>
      </c>
      <c r="D36">
        <f>BAWANA!AL36</f>
        <v>0</v>
      </c>
      <c r="E36">
        <f>BAWANA!AM36</f>
        <v>9.0000000000000011E-2</v>
      </c>
      <c r="F36">
        <f t="shared" si="4"/>
        <v>176</v>
      </c>
      <c r="G36">
        <f t="shared" si="5"/>
        <v>9.0000000000000011E-2</v>
      </c>
      <c r="H36" s="154"/>
      <c r="I36">
        <f>BRPL_EOD!AK36+BRPL_EOD!AL36</f>
        <v>0.04</v>
      </c>
      <c r="J36">
        <f>BYPL_EOD!AK36+BYPL_EOD!AL36</f>
        <v>0.02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0.09</v>
      </c>
      <c r="O36" s="154">
        <f t="shared" si="1"/>
        <v>0</v>
      </c>
      <c r="P36">
        <v>4.0000000000000008E-2</v>
      </c>
      <c r="Q36">
        <v>2.0000000000000004E-2</v>
      </c>
      <c r="R36">
        <v>0</v>
      </c>
      <c r="S36">
        <v>1.0000000000000002E-2</v>
      </c>
      <c r="T36">
        <v>2.0000000000000004E-2</v>
      </c>
      <c r="U36" s="156">
        <f t="shared" si="2"/>
        <v>9.0000000000000011E-2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220</v>
      </c>
      <c r="D37">
        <f>BAWANA!AL37</f>
        <v>0</v>
      </c>
      <c r="E37">
        <f>BAWANA!AM37</f>
        <v>9.0000000000000011E-2</v>
      </c>
      <c r="F37">
        <f t="shared" si="4"/>
        <v>176</v>
      </c>
      <c r="G37">
        <f t="shared" si="5"/>
        <v>9.0000000000000011E-2</v>
      </c>
      <c r="H37" s="154"/>
      <c r="I37">
        <f>BRPL_EOD!AK37+BRPL_EOD!AL37</f>
        <v>0.04</v>
      </c>
      <c r="J37">
        <f>BYPL_EOD!AK37+BYPL_EOD!AL37</f>
        <v>0.02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0.09</v>
      </c>
      <c r="O37" s="154">
        <f t="shared" si="1"/>
        <v>0</v>
      </c>
      <c r="P37">
        <v>4.0000000000000008E-2</v>
      </c>
      <c r="Q37">
        <v>2.0000000000000004E-2</v>
      </c>
      <c r="R37">
        <v>0</v>
      </c>
      <c r="S37">
        <v>1.0000000000000002E-2</v>
      </c>
      <c r="T37">
        <v>2.0000000000000004E-2</v>
      </c>
      <c r="U37" s="156">
        <f t="shared" si="2"/>
        <v>9.0000000000000011E-2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220</v>
      </c>
      <c r="D38">
        <f>BAWANA!AL38</f>
        <v>0</v>
      </c>
      <c r="E38">
        <f>BAWANA!AM38</f>
        <v>9.0000000000000011E-2</v>
      </c>
      <c r="F38">
        <f t="shared" si="4"/>
        <v>176</v>
      </c>
      <c r="G38">
        <f t="shared" si="5"/>
        <v>9.0000000000000011E-2</v>
      </c>
      <c r="H38" s="154"/>
      <c r="I38">
        <f>BRPL_EOD!AK38+BRPL_EOD!AL38</f>
        <v>0.04</v>
      </c>
      <c r="J38">
        <f>BYPL_EOD!AK38+BYPL_EOD!AL38</f>
        <v>0.02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0.09</v>
      </c>
      <c r="O38" s="154">
        <f t="shared" si="1"/>
        <v>0</v>
      </c>
      <c r="P38">
        <v>4.0000000000000008E-2</v>
      </c>
      <c r="Q38">
        <v>2.0000000000000004E-2</v>
      </c>
      <c r="R38">
        <v>0</v>
      </c>
      <c r="S38">
        <v>1.0000000000000002E-2</v>
      </c>
      <c r="T38">
        <v>2.0000000000000004E-2</v>
      </c>
      <c r="U38" s="156">
        <f t="shared" si="2"/>
        <v>9.0000000000000011E-2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220</v>
      </c>
      <c r="D39">
        <f>BAWANA!AL39</f>
        <v>0</v>
      </c>
      <c r="E39">
        <f>BAWANA!AM39</f>
        <v>9.0000000000000011E-2</v>
      </c>
      <c r="F39">
        <f t="shared" si="4"/>
        <v>176</v>
      </c>
      <c r="G39">
        <f t="shared" si="5"/>
        <v>9.0000000000000011E-2</v>
      </c>
      <c r="H39" s="154"/>
      <c r="I39">
        <f>BRPL_EOD!AK39+BRPL_EOD!AL39</f>
        <v>0.04</v>
      </c>
      <c r="J39">
        <f>BYPL_EOD!AK39+BYPL_EOD!AL39</f>
        <v>0.02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0.09</v>
      </c>
      <c r="O39" s="154">
        <f t="shared" si="1"/>
        <v>0</v>
      </c>
      <c r="P39">
        <v>4.0000000000000008E-2</v>
      </c>
      <c r="Q39">
        <v>2.0000000000000004E-2</v>
      </c>
      <c r="R39">
        <v>0</v>
      </c>
      <c r="S39">
        <v>1.0000000000000002E-2</v>
      </c>
      <c r="T39">
        <v>2.0000000000000004E-2</v>
      </c>
      <c r="U39" s="156">
        <f t="shared" si="2"/>
        <v>9.0000000000000011E-2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220</v>
      </c>
      <c r="D40">
        <f>BAWANA!AL40</f>
        <v>0</v>
      </c>
      <c r="E40">
        <f>BAWANA!AM40</f>
        <v>9.0000000000000011E-2</v>
      </c>
      <c r="F40">
        <f t="shared" si="4"/>
        <v>176</v>
      </c>
      <c r="G40">
        <f t="shared" si="5"/>
        <v>9.0000000000000011E-2</v>
      </c>
      <c r="H40" s="154"/>
      <c r="I40">
        <f>BRPL_EOD!AK40+BRPL_EOD!AL40</f>
        <v>0.04</v>
      </c>
      <c r="J40">
        <f>BYPL_EOD!AK40+BYPL_EOD!AL40</f>
        <v>0.02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0.09</v>
      </c>
      <c r="O40" s="154">
        <f t="shared" si="1"/>
        <v>0</v>
      </c>
      <c r="P40">
        <v>4.0000000000000008E-2</v>
      </c>
      <c r="Q40">
        <v>2.0000000000000004E-2</v>
      </c>
      <c r="R40">
        <v>0</v>
      </c>
      <c r="S40">
        <v>1.0000000000000002E-2</v>
      </c>
      <c r="T40">
        <v>2.0000000000000004E-2</v>
      </c>
      <c r="U40" s="156">
        <f t="shared" si="2"/>
        <v>9.0000000000000011E-2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220</v>
      </c>
      <c r="D41">
        <f>BAWANA!AL41</f>
        <v>0</v>
      </c>
      <c r="E41">
        <f>BAWANA!AM41</f>
        <v>9.0000000000000011E-2</v>
      </c>
      <c r="F41">
        <f t="shared" si="4"/>
        <v>176</v>
      </c>
      <c r="G41">
        <f t="shared" si="5"/>
        <v>9.0000000000000011E-2</v>
      </c>
      <c r="H41" s="154"/>
      <c r="I41">
        <f>BRPL_EOD!AK41+BRPL_EOD!AL41</f>
        <v>0.04</v>
      </c>
      <c r="J41">
        <f>BYPL_EOD!AK41+BYPL_EOD!AL41</f>
        <v>0.02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0.09</v>
      </c>
      <c r="O41" s="154">
        <f t="shared" si="1"/>
        <v>0</v>
      </c>
      <c r="P41">
        <v>4.0000000000000008E-2</v>
      </c>
      <c r="Q41">
        <v>2.0000000000000004E-2</v>
      </c>
      <c r="R41">
        <v>0</v>
      </c>
      <c r="S41">
        <v>1.0000000000000002E-2</v>
      </c>
      <c r="T41">
        <v>2.0000000000000004E-2</v>
      </c>
      <c r="U41" s="156">
        <f t="shared" si="2"/>
        <v>9.0000000000000011E-2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220</v>
      </c>
      <c r="D42">
        <f>BAWANA!AL42</f>
        <v>0</v>
      </c>
      <c r="E42">
        <f>BAWANA!AM42</f>
        <v>9.0000000000000011E-2</v>
      </c>
      <c r="F42">
        <f t="shared" si="4"/>
        <v>176</v>
      </c>
      <c r="G42">
        <f t="shared" si="5"/>
        <v>9.0000000000000011E-2</v>
      </c>
      <c r="H42" s="154"/>
      <c r="I42">
        <f>BRPL_EOD!AK42+BRPL_EOD!AL42</f>
        <v>0.04</v>
      </c>
      <c r="J42">
        <f>BYPL_EOD!AK42+BYPL_EOD!AL42</f>
        <v>0.02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0.09</v>
      </c>
      <c r="O42" s="154">
        <f t="shared" si="1"/>
        <v>0</v>
      </c>
      <c r="P42">
        <v>4.0000000000000008E-2</v>
      </c>
      <c r="Q42">
        <v>2.0000000000000004E-2</v>
      </c>
      <c r="R42">
        <v>0</v>
      </c>
      <c r="S42">
        <v>1.0000000000000002E-2</v>
      </c>
      <c r="T42">
        <v>2.0000000000000004E-2</v>
      </c>
      <c r="U42" s="156">
        <f t="shared" si="2"/>
        <v>9.0000000000000011E-2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220</v>
      </c>
      <c r="D43">
        <f>BAWANA!AL43</f>
        <v>0</v>
      </c>
      <c r="E43">
        <f>BAWANA!AM43</f>
        <v>9.0000000000000011E-2</v>
      </c>
      <c r="F43">
        <f t="shared" si="4"/>
        <v>176</v>
      </c>
      <c r="G43">
        <f t="shared" si="5"/>
        <v>9.0000000000000011E-2</v>
      </c>
      <c r="H43" s="154"/>
      <c r="I43">
        <f>BRPL_EOD!AK43+BRPL_EOD!AL43</f>
        <v>0.04</v>
      </c>
      <c r="J43">
        <f>BYPL_EOD!AK43+BYPL_EOD!AL43</f>
        <v>0.02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0.09</v>
      </c>
      <c r="O43" s="154">
        <f t="shared" si="1"/>
        <v>0</v>
      </c>
      <c r="P43">
        <v>4.0000000000000008E-2</v>
      </c>
      <c r="Q43">
        <v>2.0000000000000004E-2</v>
      </c>
      <c r="R43">
        <v>0</v>
      </c>
      <c r="S43">
        <v>1.0000000000000002E-2</v>
      </c>
      <c r="T43">
        <v>2.0000000000000004E-2</v>
      </c>
      <c r="U43" s="156">
        <f t="shared" si="2"/>
        <v>9.0000000000000011E-2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220</v>
      </c>
      <c r="D44">
        <f>BAWANA!AL44</f>
        <v>0</v>
      </c>
      <c r="E44">
        <f>BAWANA!AM44</f>
        <v>9.0000000000000011E-2</v>
      </c>
      <c r="F44">
        <f t="shared" si="4"/>
        <v>176</v>
      </c>
      <c r="G44">
        <f t="shared" si="5"/>
        <v>9.0000000000000011E-2</v>
      </c>
      <c r="H44" s="154"/>
      <c r="I44">
        <f>BRPL_EOD!AK44+BRPL_EOD!AL44</f>
        <v>0.04</v>
      </c>
      <c r="J44">
        <f>BYPL_EOD!AK44+BYPL_EOD!AL44</f>
        <v>0.02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0.09</v>
      </c>
      <c r="O44" s="154">
        <f t="shared" si="1"/>
        <v>0</v>
      </c>
      <c r="P44">
        <v>4.0000000000000008E-2</v>
      </c>
      <c r="Q44">
        <v>2.0000000000000004E-2</v>
      </c>
      <c r="R44">
        <v>0</v>
      </c>
      <c r="S44">
        <v>1.0000000000000002E-2</v>
      </c>
      <c r="T44">
        <v>2.0000000000000004E-2</v>
      </c>
      <c r="U44" s="156">
        <f t="shared" si="2"/>
        <v>9.0000000000000011E-2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220</v>
      </c>
      <c r="D45">
        <f>BAWANA!AL45</f>
        <v>0</v>
      </c>
      <c r="E45">
        <f>BAWANA!AM45</f>
        <v>9.0000000000000011E-2</v>
      </c>
      <c r="F45">
        <f t="shared" si="4"/>
        <v>176</v>
      </c>
      <c r="G45">
        <f t="shared" si="5"/>
        <v>9.0000000000000011E-2</v>
      </c>
      <c r="H45" s="154"/>
      <c r="I45">
        <f>BRPL_EOD!AK45+BRPL_EOD!AL45</f>
        <v>0.04</v>
      </c>
      <c r="J45">
        <f>BYPL_EOD!AK45+BYPL_EOD!AL45</f>
        <v>0.02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0.09</v>
      </c>
      <c r="O45" s="154">
        <f t="shared" si="1"/>
        <v>0</v>
      </c>
      <c r="P45">
        <v>4.0000000000000008E-2</v>
      </c>
      <c r="Q45">
        <v>2.0000000000000004E-2</v>
      </c>
      <c r="R45">
        <v>0</v>
      </c>
      <c r="S45">
        <v>1.0000000000000002E-2</v>
      </c>
      <c r="T45">
        <v>2.0000000000000004E-2</v>
      </c>
      <c r="U45" s="156">
        <f t="shared" si="2"/>
        <v>9.0000000000000011E-2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220</v>
      </c>
      <c r="D46">
        <f>BAWANA!AL46</f>
        <v>0</v>
      </c>
      <c r="E46">
        <f>BAWANA!AM46</f>
        <v>9.0000000000000011E-2</v>
      </c>
      <c r="F46">
        <f t="shared" si="4"/>
        <v>176</v>
      </c>
      <c r="G46">
        <f t="shared" si="5"/>
        <v>9.0000000000000011E-2</v>
      </c>
      <c r="H46" s="154"/>
      <c r="I46">
        <f>BRPL_EOD!AK46+BRPL_EOD!AL46</f>
        <v>0.04</v>
      </c>
      <c r="J46">
        <f>BYPL_EOD!AK46+BYPL_EOD!AL46</f>
        <v>0.02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0.09</v>
      </c>
      <c r="O46" s="154">
        <f t="shared" si="1"/>
        <v>0</v>
      </c>
      <c r="P46">
        <v>4.0000000000000008E-2</v>
      </c>
      <c r="Q46">
        <v>2.0000000000000004E-2</v>
      </c>
      <c r="R46">
        <v>0</v>
      </c>
      <c r="S46">
        <v>1.0000000000000002E-2</v>
      </c>
      <c r="T46">
        <v>2.0000000000000004E-2</v>
      </c>
      <c r="U46" s="156">
        <f t="shared" si="2"/>
        <v>9.0000000000000011E-2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220</v>
      </c>
      <c r="D47">
        <f>BAWANA!AL47</f>
        <v>0</v>
      </c>
      <c r="E47">
        <f>BAWANA!AM47</f>
        <v>9.0000000000000011E-2</v>
      </c>
      <c r="F47">
        <f t="shared" si="4"/>
        <v>176</v>
      </c>
      <c r="G47">
        <f t="shared" si="5"/>
        <v>9.0000000000000011E-2</v>
      </c>
      <c r="H47" s="154"/>
      <c r="I47">
        <f>BRPL_EOD!AK47+BRPL_EOD!AL47</f>
        <v>0.04</v>
      </c>
      <c r="J47">
        <f>BYPL_EOD!AK47+BYPL_EOD!AL47</f>
        <v>0.02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0.09</v>
      </c>
      <c r="O47" s="154">
        <f t="shared" si="1"/>
        <v>0</v>
      </c>
      <c r="P47">
        <v>4.0000000000000008E-2</v>
      </c>
      <c r="Q47">
        <v>2.0000000000000004E-2</v>
      </c>
      <c r="R47">
        <v>0</v>
      </c>
      <c r="S47">
        <v>1.0000000000000002E-2</v>
      </c>
      <c r="T47">
        <v>2.0000000000000004E-2</v>
      </c>
      <c r="U47" s="156">
        <f t="shared" si="2"/>
        <v>9.0000000000000011E-2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220</v>
      </c>
      <c r="D48">
        <f>BAWANA!AL48</f>
        <v>0</v>
      </c>
      <c r="E48">
        <f>BAWANA!AM48</f>
        <v>9.0000000000000011E-2</v>
      </c>
      <c r="F48">
        <f t="shared" si="4"/>
        <v>176</v>
      </c>
      <c r="G48">
        <f t="shared" si="5"/>
        <v>9.0000000000000011E-2</v>
      </c>
      <c r="H48" s="154"/>
      <c r="I48">
        <f>BRPL_EOD!AK48+BRPL_EOD!AL48</f>
        <v>0.04</v>
      </c>
      <c r="J48">
        <f>BYPL_EOD!AK48+BYPL_EOD!AL48</f>
        <v>0.02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0.09</v>
      </c>
      <c r="O48" s="154">
        <f t="shared" si="1"/>
        <v>0</v>
      </c>
      <c r="P48">
        <v>4.0000000000000008E-2</v>
      </c>
      <c r="Q48">
        <v>2.0000000000000004E-2</v>
      </c>
      <c r="R48">
        <v>0</v>
      </c>
      <c r="S48">
        <v>1.0000000000000002E-2</v>
      </c>
      <c r="T48">
        <v>2.0000000000000004E-2</v>
      </c>
      <c r="U48" s="156">
        <f t="shared" si="2"/>
        <v>9.0000000000000011E-2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220</v>
      </c>
      <c r="D49">
        <f>BAWANA!AL49</f>
        <v>0</v>
      </c>
      <c r="E49">
        <f>BAWANA!AM49</f>
        <v>9.0000000000000011E-2</v>
      </c>
      <c r="F49">
        <f t="shared" si="4"/>
        <v>176</v>
      </c>
      <c r="G49">
        <f t="shared" si="5"/>
        <v>9.0000000000000011E-2</v>
      </c>
      <c r="H49" s="154"/>
      <c r="I49">
        <f>BRPL_EOD!AK49+BRPL_EOD!AL49</f>
        <v>0.04</v>
      </c>
      <c r="J49">
        <f>BYPL_EOD!AK49+BYPL_EOD!AL49</f>
        <v>0.02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0.09</v>
      </c>
      <c r="O49" s="154">
        <f t="shared" si="1"/>
        <v>0</v>
      </c>
      <c r="P49">
        <v>4.0000000000000008E-2</v>
      </c>
      <c r="Q49">
        <v>2.0000000000000004E-2</v>
      </c>
      <c r="R49">
        <v>0</v>
      </c>
      <c r="S49">
        <v>1.0000000000000002E-2</v>
      </c>
      <c r="T49">
        <v>2.0000000000000004E-2</v>
      </c>
      <c r="U49" s="156">
        <f t="shared" si="2"/>
        <v>9.0000000000000011E-2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220</v>
      </c>
      <c r="D50">
        <f>BAWANA!AL50</f>
        <v>0</v>
      </c>
      <c r="E50">
        <f>BAWANA!AM50</f>
        <v>9.0000000000000011E-2</v>
      </c>
      <c r="F50">
        <f t="shared" si="4"/>
        <v>176</v>
      </c>
      <c r="G50">
        <f t="shared" si="5"/>
        <v>9.0000000000000011E-2</v>
      </c>
      <c r="H50" s="154"/>
      <c r="I50">
        <f>BRPL_EOD!AK50+BRPL_EOD!AL50</f>
        <v>0.04</v>
      </c>
      <c r="J50">
        <f>BYPL_EOD!AK50+BYPL_EOD!AL50</f>
        <v>0.02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0.09</v>
      </c>
      <c r="O50" s="154">
        <f t="shared" si="1"/>
        <v>0</v>
      </c>
      <c r="P50">
        <v>4.0000000000000008E-2</v>
      </c>
      <c r="Q50">
        <v>2.0000000000000004E-2</v>
      </c>
      <c r="R50">
        <v>0</v>
      </c>
      <c r="S50">
        <v>1.0000000000000002E-2</v>
      </c>
      <c r="T50">
        <v>2.0000000000000004E-2</v>
      </c>
      <c r="U50" s="156">
        <f t="shared" si="2"/>
        <v>9.0000000000000011E-2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220</v>
      </c>
      <c r="D51">
        <f>BAWANA!AL51</f>
        <v>0</v>
      </c>
      <c r="E51">
        <f>BAWANA!AM51</f>
        <v>9.0000000000000011E-2</v>
      </c>
      <c r="F51">
        <f t="shared" si="4"/>
        <v>176</v>
      </c>
      <c r="G51">
        <f t="shared" si="5"/>
        <v>9.0000000000000011E-2</v>
      </c>
      <c r="H51" s="154"/>
      <c r="I51">
        <f>BRPL_EOD!AK51+BRPL_EOD!AL51</f>
        <v>0.04</v>
      </c>
      <c r="J51">
        <f>BYPL_EOD!AK51+BYPL_EOD!AL51</f>
        <v>0.02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0.09</v>
      </c>
      <c r="O51" s="154">
        <f t="shared" si="1"/>
        <v>0</v>
      </c>
      <c r="P51">
        <v>4.0000000000000008E-2</v>
      </c>
      <c r="Q51">
        <v>2.0000000000000004E-2</v>
      </c>
      <c r="R51">
        <v>0</v>
      </c>
      <c r="S51">
        <v>1.0000000000000002E-2</v>
      </c>
      <c r="T51">
        <v>2.0000000000000004E-2</v>
      </c>
      <c r="U51" s="156">
        <f t="shared" si="2"/>
        <v>9.0000000000000011E-2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220</v>
      </c>
      <c r="D52">
        <f>BAWANA!AL52</f>
        <v>0</v>
      </c>
      <c r="E52">
        <f>BAWANA!AM52</f>
        <v>9.0000000000000011E-2</v>
      </c>
      <c r="F52">
        <f t="shared" si="4"/>
        <v>176</v>
      </c>
      <c r="G52">
        <f t="shared" si="5"/>
        <v>9.0000000000000011E-2</v>
      </c>
      <c r="H52" s="154"/>
      <c r="I52">
        <f>BRPL_EOD!AK52+BRPL_EOD!AL52</f>
        <v>0.04</v>
      </c>
      <c r="J52">
        <f>BYPL_EOD!AK52+BYPL_EOD!AL52</f>
        <v>0.02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0.09</v>
      </c>
      <c r="O52" s="154">
        <f t="shared" si="1"/>
        <v>0</v>
      </c>
      <c r="P52">
        <v>4.0000000000000008E-2</v>
      </c>
      <c r="Q52">
        <v>2.0000000000000004E-2</v>
      </c>
      <c r="R52">
        <v>0</v>
      </c>
      <c r="S52">
        <v>1.0000000000000002E-2</v>
      </c>
      <c r="T52">
        <v>2.0000000000000004E-2</v>
      </c>
      <c r="U52" s="156">
        <f t="shared" si="2"/>
        <v>9.0000000000000011E-2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220</v>
      </c>
      <c r="D53">
        <f>BAWANA!AL53</f>
        <v>0</v>
      </c>
      <c r="E53">
        <f>BAWANA!AM53</f>
        <v>9.0000000000000011E-2</v>
      </c>
      <c r="F53">
        <f t="shared" si="4"/>
        <v>176</v>
      </c>
      <c r="G53">
        <f t="shared" si="5"/>
        <v>9.0000000000000011E-2</v>
      </c>
      <c r="H53" s="154"/>
      <c r="I53">
        <f>BRPL_EOD!AK53+BRPL_EOD!AL53</f>
        <v>0.04</v>
      </c>
      <c r="J53">
        <f>BYPL_EOD!AK53+BYPL_EOD!AL53</f>
        <v>0.02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0.09</v>
      </c>
      <c r="O53" s="154">
        <f t="shared" si="1"/>
        <v>0</v>
      </c>
      <c r="P53">
        <v>4.0000000000000008E-2</v>
      </c>
      <c r="Q53">
        <v>2.0000000000000004E-2</v>
      </c>
      <c r="R53">
        <v>0</v>
      </c>
      <c r="S53">
        <v>1.0000000000000002E-2</v>
      </c>
      <c r="T53">
        <v>2.0000000000000004E-2</v>
      </c>
      <c r="U53" s="156">
        <f t="shared" si="2"/>
        <v>9.0000000000000011E-2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220</v>
      </c>
      <c r="D54">
        <f>BAWANA!AL54</f>
        <v>0</v>
      </c>
      <c r="E54">
        <f>BAWANA!AM54</f>
        <v>9.0000000000000011E-2</v>
      </c>
      <c r="F54">
        <f t="shared" si="4"/>
        <v>176</v>
      </c>
      <c r="G54">
        <f t="shared" si="5"/>
        <v>9.0000000000000011E-2</v>
      </c>
      <c r="H54" s="154"/>
      <c r="I54">
        <f>BRPL_EOD!AK54+BRPL_EOD!AL54</f>
        <v>0.04</v>
      </c>
      <c r="J54">
        <f>BYPL_EOD!AK54+BYPL_EOD!AL54</f>
        <v>0.02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0.09</v>
      </c>
      <c r="O54" s="154">
        <f t="shared" si="1"/>
        <v>0</v>
      </c>
      <c r="P54">
        <v>4.0000000000000008E-2</v>
      </c>
      <c r="Q54">
        <v>2.0000000000000004E-2</v>
      </c>
      <c r="R54">
        <v>0</v>
      </c>
      <c r="S54">
        <v>1.0000000000000002E-2</v>
      </c>
      <c r="T54">
        <v>2.0000000000000004E-2</v>
      </c>
      <c r="U54" s="156">
        <f t="shared" si="2"/>
        <v>9.0000000000000011E-2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220</v>
      </c>
      <c r="D55">
        <f>BAWANA!AL55</f>
        <v>0</v>
      </c>
      <c r="E55">
        <f>BAWANA!AM55</f>
        <v>9.0000000000000011E-2</v>
      </c>
      <c r="F55">
        <f t="shared" si="4"/>
        <v>176</v>
      </c>
      <c r="G55">
        <f t="shared" si="5"/>
        <v>9.0000000000000011E-2</v>
      </c>
      <c r="H55" s="154"/>
      <c r="I55">
        <f>BRPL_EOD!AK55+BRPL_EOD!AL55</f>
        <v>0.04</v>
      </c>
      <c r="J55">
        <f>BYPL_EOD!AK55+BYPL_EOD!AL55</f>
        <v>0.02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0.09</v>
      </c>
      <c r="O55" s="154">
        <f t="shared" si="1"/>
        <v>0</v>
      </c>
      <c r="P55">
        <v>4.0000000000000008E-2</v>
      </c>
      <c r="Q55">
        <v>2.0000000000000004E-2</v>
      </c>
      <c r="R55">
        <v>0</v>
      </c>
      <c r="S55">
        <v>1.0000000000000002E-2</v>
      </c>
      <c r="T55">
        <v>2.0000000000000004E-2</v>
      </c>
      <c r="U55" s="156">
        <f t="shared" si="2"/>
        <v>9.0000000000000011E-2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220</v>
      </c>
      <c r="D56">
        <f>BAWANA!AL56</f>
        <v>0</v>
      </c>
      <c r="E56">
        <f>BAWANA!AM56</f>
        <v>9.0000000000000011E-2</v>
      </c>
      <c r="F56">
        <f t="shared" si="4"/>
        <v>176</v>
      </c>
      <c r="G56">
        <f t="shared" si="5"/>
        <v>9.0000000000000011E-2</v>
      </c>
      <c r="H56" s="154"/>
      <c r="I56">
        <f>BRPL_EOD!AK56+BRPL_EOD!AL56</f>
        <v>0.04</v>
      </c>
      <c r="J56">
        <f>BYPL_EOD!AK56+BYPL_EOD!AL56</f>
        <v>0.02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0.09</v>
      </c>
      <c r="O56" s="154">
        <f t="shared" si="1"/>
        <v>0</v>
      </c>
      <c r="P56">
        <v>4.0000000000000008E-2</v>
      </c>
      <c r="Q56">
        <v>2.0000000000000004E-2</v>
      </c>
      <c r="R56">
        <v>0</v>
      </c>
      <c r="S56">
        <v>1.0000000000000002E-2</v>
      </c>
      <c r="T56">
        <v>2.0000000000000004E-2</v>
      </c>
      <c r="U56" s="156">
        <f t="shared" si="2"/>
        <v>9.0000000000000011E-2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220</v>
      </c>
      <c r="D57">
        <f>BAWANA!AL57</f>
        <v>0</v>
      </c>
      <c r="E57">
        <f>BAWANA!AM57</f>
        <v>9.0000000000000011E-2</v>
      </c>
      <c r="F57">
        <f t="shared" si="4"/>
        <v>176</v>
      </c>
      <c r="G57">
        <f t="shared" si="5"/>
        <v>9.0000000000000011E-2</v>
      </c>
      <c r="H57" s="154"/>
      <c r="I57">
        <f>BRPL_EOD!AK57+BRPL_EOD!AL57</f>
        <v>0.04</v>
      </c>
      <c r="J57">
        <f>BYPL_EOD!AK57+BYPL_EOD!AL57</f>
        <v>0.02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0.09</v>
      </c>
      <c r="O57" s="154">
        <f t="shared" si="1"/>
        <v>0</v>
      </c>
      <c r="P57">
        <v>4.0000000000000008E-2</v>
      </c>
      <c r="Q57">
        <v>2.0000000000000004E-2</v>
      </c>
      <c r="R57">
        <v>0</v>
      </c>
      <c r="S57">
        <v>1.0000000000000002E-2</v>
      </c>
      <c r="T57">
        <v>2.0000000000000004E-2</v>
      </c>
      <c r="U57" s="156">
        <f t="shared" si="2"/>
        <v>9.0000000000000011E-2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220</v>
      </c>
      <c r="D58">
        <f>BAWANA!AL58</f>
        <v>0</v>
      </c>
      <c r="E58">
        <f>BAWANA!AM58</f>
        <v>9.0000000000000011E-2</v>
      </c>
      <c r="F58">
        <f t="shared" si="4"/>
        <v>176</v>
      </c>
      <c r="G58">
        <f t="shared" si="5"/>
        <v>9.0000000000000011E-2</v>
      </c>
      <c r="H58" s="154"/>
      <c r="I58">
        <f>BRPL_EOD!AK58+BRPL_EOD!AL58</f>
        <v>0.04</v>
      </c>
      <c r="J58">
        <f>BYPL_EOD!AK58+BYPL_EOD!AL58</f>
        <v>0.02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0.09</v>
      </c>
      <c r="O58" s="154">
        <f t="shared" si="1"/>
        <v>0</v>
      </c>
      <c r="P58">
        <v>4.0000000000000008E-2</v>
      </c>
      <c r="Q58">
        <v>2.0000000000000004E-2</v>
      </c>
      <c r="R58">
        <v>0</v>
      </c>
      <c r="S58">
        <v>1.0000000000000002E-2</v>
      </c>
      <c r="T58">
        <v>2.0000000000000004E-2</v>
      </c>
      <c r="U58" s="156">
        <f t="shared" si="2"/>
        <v>9.0000000000000011E-2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220</v>
      </c>
      <c r="D59">
        <f>BAWANA!AL59</f>
        <v>0</v>
      </c>
      <c r="E59">
        <f>BAWANA!AM59</f>
        <v>9.0000000000000011E-2</v>
      </c>
      <c r="F59">
        <f t="shared" si="4"/>
        <v>176</v>
      </c>
      <c r="G59">
        <f t="shared" si="5"/>
        <v>9.0000000000000011E-2</v>
      </c>
      <c r="H59" s="154"/>
      <c r="I59">
        <f>BRPL_EOD!AK59+BRPL_EOD!AL59</f>
        <v>0.04</v>
      </c>
      <c r="J59">
        <f>BYPL_EOD!AK59+BYPL_EOD!AL59</f>
        <v>0.02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0.09</v>
      </c>
      <c r="O59" s="154">
        <f t="shared" si="1"/>
        <v>0</v>
      </c>
      <c r="P59">
        <v>4.0000000000000008E-2</v>
      </c>
      <c r="Q59">
        <v>2.0000000000000004E-2</v>
      </c>
      <c r="R59">
        <v>0</v>
      </c>
      <c r="S59">
        <v>1.0000000000000002E-2</v>
      </c>
      <c r="T59">
        <v>2.0000000000000004E-2</v>
      </c>
      <c r="U59" s="156">
        <f t="shared" si="2"/>
        <v>9.0000000000000011E-2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220</v>
      </c>
      <c r="D60">
        <f>BAWANA!AL60</f>
        <v>0</v>
      </c>
      <c r="E60">
        <f>BAWANA!AM60</f>
        <v>9.0000000000000011E-2</v>
      </c>
      <c r="F60">
        <f t="shared" si="4"/>
        <v>176</v>
      </c>
      <c r="G60">
        <f t="shared" si="5"/>
        <v>9.0000000000000011E-2</v>
      </c>
      <c r="H60" s="154"/>
      <c r="I60">
        <f>BRPL_EOD!AK60+BRPL_EOD!AL60</f>
        <v>0.04</v>
      </c>
      <c r="J60">
        <f>BYPL_EOD!AK60+BYPL_EOD!AL60</f>
        <v>0.02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0.09</v>
      </c>
      <c r="O60" s="154">
        <f t="shared" si="1"/>
        <v>0</v>
      </c>
      <c r="P60">
        <v>4.0000000000000008E-2</v>
      </c>
      <c r="Q60">
        <v>2.0000000000000004E-2</v>
      </c>
      <c r="R60">
        <v>0</v>
      </c>
      <c r="S60">
        <v>1.0000000000000002E-2</v>
      </c>
      <c r="T60">
        <v>2.0000000000000004E-2</v>
      </c>
      <c r="U60" s="156">
        <f t="shared" si="2"/>
        <v>9.0000000000000011E-2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220</v>
      </c>
      <c r="D61">
        <f>BAWANA!AL61</f>
        <v>0</v>
      </c>
      <c r="E61">
        <f>BAWANA!AM61</f>
        <v>9.0000000000000011E-2</v>
      </c>
      <c r="F61">
        <f t="shared" si="4"/>
        <v>176</v>
      </c>
      <c r="G61">
        <f t="shared" si="5"/>
        <v>9.0000000000000011E-2</v>
      </c>
      <c r="H61" s="154"/>
      <c r="I61">
        <f>BRPL_EOD!AK61+BRPL_EOD!AL61</f>
        <v>0.04</v>
      </c>
      <c r="J61">
        <f>BYPL_EOD!AK61+BYPL_EOD!AL61</f>
        <v>0.02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0.09</v>
      </c>
      <c r="O61" s="154">
        <f t="shared" si="1"/>
        <v>0</v>
      </c>
      <c r="P61">
        <v>4.0000000000000008E-2</v>
      </c>
      <c r="Q61">
        <v>2.0000000000000004E-2</v>
      </c>
      <c r="R61">
        <v>0</v>
      </c>
      <c r="S61">
        <v>1.0000000000000002E-2</v>
      </c>
      <c r="T61">
        <v>2.0000000000000004E-2</v>
      </c>
      <c r="U61" s="156">
        <f t="shared" si="2"/>
        <v>9.0000000000000011E-2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220</v>
      </c>
      <c r="D62">
        <f>BAWANA!AL62</f>
        <v>0</v>
      </c>
      <c r="E62">
        <f>BAWANA!AM62</f>
        <v>9.0000000000000011E-2</v>
      </c>
      <c r="F62">
        <f t="shared" si="4"/>
        <v>176</v>
      </c>
      <c r="G62">
        <f t="shared" si="5"/>
        <v>9.0000000000000011E-2</v>
      </c>
      <c r="H62" s="154"/>
      <c r="I62">
        <f>BRPL_EOD!AK62+BRPL_EOD!AL62</f>
        <v>0.04</v>
      </c>
      <c r="J62">
        <f>BYPL_EOD!AK62+BYPL_EOD!AL62</f>
        <v>0.02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0.09</v>
      </c>
      <c r="O62" s="154">
        <f t="shared" si="1"/>
        <v>0</v>
      </c>
      <c r="P62">
        <v>4.0000000000000008E-2</v>
      </c>
      <c r="Q62">
        <v>2.0000000000000004E-2</v>
      </c>
      <c r="R62">
        <v>0</v>
      </c>
      <c r="S62">
        <v>1.0000000000000002E-2</v>
      </c>
      <c r="T62">
        <v>2.0000000000000004E-2</v>
      </c>
      <c r="U62" s="156">
        <f t="shared" si="2"/>
        <v>9.0000000000000011E-2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220</v>
      </c>
      <c r="D63">
        <f>BAWANA!AL63</f>
        <v>0</v>
      </c>
      <c r="E63">
        <f>BAWANA!AM63</f>
        <v>9.0000000000000011E-2</v>
      </c>
      <c r="F63">
        <f t="shared" si="4"/>
        <v>176</v>
      </c>
      <c r="G63">
        <f t="shared" si="5"/>
        <v>9.0000000000000011E-2</v>
      </c>
      <c r="H63" s="154"/>
      <c r="I63">
        <f>BRPL_EOD!AK63+BRPL_EOD!AL63</f>
        <v>0.04</v>
      </c>
      <c r="J63">
        <f>BYPL_EOD!AK63+BYPL_EOD!AL63</f>
        <v>0.02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0.09</v>
      </c>
      <c r="O63" s="154">
        <f t="shared" si="1"/>
        <v>0</v>
      </c>
      <c r="P63">
        <v>4.0000000000000008E-2</v>
      </c>
      <c r="Q63">
        <v>2.0000000000000004E-2</v>
      </c>
      <c r="R63">
        <v>0</v>
      </c>
      <c r="S63">
        <v>1.0000000000000002E-2</v>
      </c>
      <c r="T63">
        <v>2.0000000000000004E-2</v>
      </c>
      <c r="U63" s="156">
        <f t="shared" si="2"/>
        <v>9.0000000000000011E-2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220</v>
      </c>
      <c r="D64">
        <f>BAWANA!AL64</f>
        <v>0</v>
      </c>
      <c r="E64">
        <f>BAWANA!AM64</f>
        <v>9.0000000000000011E-2</v>
      </c>
      <c r="F64">
        <f t="shared" si="4"/>
        <v>176</v>
      </c>
      <c r="G64">
        <f t="shared" si="5"/>
        <v>9.0000000000000011E-2</v>
      </c>
      <c r="H64" s="154"/>
      <c r="I64">
        <f>BRPL_EOD!AK64+BRPL_EOD!AL64</f>
        <v>0.04</v>
      </c>
      <c r="J64">
        <f>BYPL_EOD!AK64+BYPL_EOD!AL64</f>
        <v>0.02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0.09</v>
      </c>
      <c r="O64" s="154">
        <f t="shared" si="1"/>
        <v>0</v>
      </c>
      <c r="P64">
        <v>4.0000000000000008E-2</v>
      </c>
      <c r="Q64">
        <v>2.0000000000000004E-2</v>
      </c>
      <c r="R64">
        <v>0</v>
      </c>
      <c r="S64">
        <v>1.0000000000000002E-2</v>
      </c>
      <c r="T64">
        <v>2.0000000000000004E-2</v>
      </c>
      <c r="U64" s="156">
        <f t="shared" si="2"/>
        <v>9.0000000000000011E-2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0</v>
      </c>
      <c r="C65">
        <f>BAWANA!C65</f>
        <v>220</v>
      </c>
      <c r="D65">
        <f>BAWANA!AL65</f>
        <v>0</v>
      </c>
      <c r="E65">
        <f>BAWANA!AM65</f>
        <v>9.0000000000000011E-2</v>
      </c>
      <c r="F65">
        <f t="shared" si="4"/>
        <v>176</v>
      </c>
      <c r="G65">
        <f t="shared" si="5"/>
        <v>9.0000000000000011E-2</v>
      </c>
      <c r="H65" s="154"/>
      <c r="I65">
        <f>BRPL_EOD!AK65+BRPL_EOD!AL65</f>
        <v>0.04</v>
      </c>
      <c r="J65">
        <f>BYPL_EOD!AK65+BYPL_EOD!AL65</f>
        <v>0.02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0.09</v>
      </c>
      <c r="O65" s="154">
        <f t="shared" si="1"/>
        <v>0</v>
      </c>
      <c r="P65">
        <v>4.0000000000000008E-2</v>
      </c>
      <c r="Q65">
        <v>2.0000000000000004E-2</v>
      </c>
      <c r="R65">
        <v>0</v>
      </c>
      <c r="S65">
        <v>1.0000000000000002E-2</v>
      </c>
      <c r="T65">
        <v>2.0000000000000004E-2</v>
      </c>
      <c r="U65" s="156">
        <f t="shared" si="2"/>
        <v>9.0000000000000011E-2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0</v>
      </c>
      <c r="C66">
        <f>BAWANA!C66</f>
        <v>220</v>
      </c>
      <c r="D66">
        <f>BAWANA!AL66</f>
        <v>0</v>
      </c>
      <c r="E66">
        <f>BAWANA!AM66</f>
        <v>9.0000000000000011E-2</v>
      </c>
      <c r="F66">
        <f t="shared" si="4"/>
        <v>176</v>
      </c>
      <c r="G66">
        <f t="shared" si="5"/>
        <v>9.0000000000000011E-2</v>
      </c>
      <c r="H66" s="154"/>
      <c r="I66">
        <f>BRPL_EOD!AK66+BRPL_EOD!AL66</f>
        <v>0.04</v>
      </c>
      <c r="J66">
        <f>BYPL_EOD!AK66+BYPL_EOD!AL66</f>
        <v>0.02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0.09</v>
      </c>
      <c r="O66" s="154">
        <f t="shared" si="1"/>
        <v>0</v>
      </c>
      <c r="P66">
        <v>4.0000000000000008E-2</v>
      </c>
      <c r="Q66">
        <v>2.0000000000000004E-2</v>
      </c>
      <c r="R66">
        <v>0</v>
      </c>
      <c r="S66">
        <v>1.0000000000000002E-2</v>
      </c>
      <c r="T66">
        <v>2.0000000000000004E-2</v>
      </c>
      <c r="U66" s="156">
        <f t="shared" si="2"/>
        <v>9.0000000000000011E-2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0</v>
      </c>
      <c r="C67">
        <f>BAWANA!C67</f>
        <v>220</v>
      </c>
      <c r="D67">
        <f>BAWANA!AL67</f>
        <v>0</v>
      </c>
      <c r="E67">
        <f>BAWANA!AM67</f>
        <v>9.0000000000000011E-2</v>
      </c>
      <c r="F67">
        <f t="shared" si="4"/>
        <v>176</v>
      </c>
      <c r="G67">
        <f t="shared" si="5"/>
        <v>9.0000000000000011E-2</v>
      </c>
      <c r="H67" s="154"/>
      <c r="I67">
        <f>BRPL_EOD!AK67+BRPL_EOD!AL67</f>
        <v>0.04</v>
      </c>
      <c r="J67">
        <f>BYPL_EOD!AK67+BYPL_EOD!AL67</f>
        <v>0.02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0.09</v>
      </c>
      <c r="O67" s="154">
        <f t="shared" ref="O67:O98" si="8">G67-N67</f>
        <v>0</v>
      </c>
      <c r="P67">
        <v>4.0000000000000008E-2</v>
      </c>
      <c r="Q67">
        <v>2.0000000000000004E-2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9.0000000000000011E-2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0</v>
      </c>
      <c r="C68">
        <f>BAWANA!C68</f>
        <v>220</v>
      </c>
      <c r="D68">
        <f>BAWANA!AL68</f>
        <v>0</v>
      </c>
      <c r="E68">
        <f>BAWANA!AM68</f>
        <v>9.0000000000000011E-2</v>
      </c>
      <c r="F68">
        <f t="shared" ref="F68:F98" si="11">(B68+C68)*0.8</f>
        <v>176</v>
      </c>
      <c r="G68">
        <f t="shared" ref="G68:G98" si="12">(D68+E68)</f>
        <v>9.0000000000000011E-2</v>
      </c>
      <c r="H68" s="154"/>
      <c r="I68">
        <f>BRPL_EOD!AK68+BRPL_EOD!AL68</f>
        <v>0.04</v>
      </c>
      <c r="J68">
        <f>BYPL_EOD!AK68+BYPL_EOD!AL68</f>
        <v>0.02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0.09</v>
      </c>
      <c r="O68" s="154">
        <f t="shared" si="8"/>
        <v>0</v>
      </c>
      <c r="P68">
        <v>4.0000000000000008E-2</v>
      </c>
      <c r="Q68">
        <v>2.0000000000000004E-2</v>
      </c>
      <c r="R68">
        <v>0</v>
      </c>
      <c r="S68">
        <v>1.0000000000000002E-2</v>
      </c>
      <c r="T68">
        <v>2.0000000000000004E-2</v>
      </c>
      <c r="U68" s="156">
        <f t="shared" si="9"/>
        <v>9.0000000000000011E-2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0</v>
      </c>
      <c r="C69">
        <f>BAWANA!C69</f>
        <v>220</v>
      </c>
      <c r="D69">
        <f>BAWANA!AL69</f>
        <v>0</v>
      </c>
      <c r="E69">
        <f>BAWANA!AM69</f>
        <v>9.0000000000000011E-2</v>
      </c>
      <c r="F69">
        <f t="shared" si="11"/>
        <v>176</v>
      </c>
      <c r="G69">
        <f t="shared" si="12"/>
        <v>9.0000000000000011E-2</v>
      </c>
      <c r="H69" s="154"/>
      <c r="I69">
        <f>BRPL_EOD!AK69+BRPL_EOD!AL69</f>
        <v>0.04</v>
      </c>
      <c r="J69">
        <f>BYPL_EOD!AK69+BYPL_EOD!AL69</f>
        <v>0.02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0.09</v>
      </c>
      <c r="O69" s="154">
        <f t="shared" si="8"/>
        <v>0</v>
      </c>
      <c r="P69">
        <v>4.0000000000000008E-2</v>
      </c>
      <c r="Q69">
        <v>2.0000000000000004E-2</v>
      </c>
      <c r="R69">
        <v>0</v>
      </c>
      <c r="S69">
        <v>1.0000000000000002E-2</v>
      </c>
      <c r="T69">
        <v>2.0000000000000004E-2</v>
      </c>
      <c r="U69" s="156">
        <f t="shared" si="9"/>
        <v>9.0000000000000011E-2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0</v>
      </c>
      <c r="C70">
        <f>BAWANA!C70</f>
        <v>220</v>
      </c>
      <c r="D70">
        <f>BAWANA!AL70</f>
        <v>0</v>
      </c>
      <c r="E70">
        <f>BAWANA!AM70</f>
        <v>9.0000000000000011E-2</v>
      </c>
      <c r="F70">
        <f t="shared" si="11"/>
        <v>176</v>
      </c>
      <c r="G70">
        <f t="shared" si="12"/>
        <v>9.0000000000000011E-2</v>
      </c>
      <c r="H70" s="154"/>
      <c r="I70">
        <f>BRPL_EOD!AK70+BRPL_EOD!AL70</f>
        <v>0.04</v>
      </c>
      <c r="J70">
        <f>BYPL_EOD!AK70+BYPL_EOD!AL70</f>
        <v>0.02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0.09</v>
      </c>
      <c r="O70" s="154">
        <f t="shared" si="8"/>
        <v>0</v>
      </c>
      <c r="P70">
        <v>4.0000000000000008E-2</v>
      </c>
      <c r="Q70">
        <v>2.0000000000000004E-2</v>
      </c>
      <c r="R70">
        <v>0</v>
      </c>
      <c r="S70">
        <v>1.0000000000000002E-2</v>
      </c>
      <c r="T70">
        <v>2.0000000000000004E-2</v>
      </c>
      <c r="U70" s="156">
        <f t="shared" si="9"/>
        <v>9.0000000000000011E-2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0</v>
      </c>
      <c r="C71">
        <f>BAWANA!C71</f>
        <v>220</v>
      </c>
      <c r="D71">
        <f>BAWANA!AL71</f>
        <v>0</v>
      </c>
      <c r="E71">
        <f>BAWANA!AM71</f>
        <v>9.0000000000000011E-2</v>
      </c>
      <c r="F71">
        <f t="shared" si="11"/>
        <v>176</v>
      </c>
      <c r="G71">
        <f t="shared" si="12"/>
        <v>9.0000000000000011E-2</v>
      </c>
      <c r="H71" s="154"/>
      <c r="I71">
        <f>BRPL_EOD!AK71+BRPL_EOD!AL71</f>
        <v>0.04</v>
      </c>
      <c r="J71">
        <f>BYPL_EOD!AK71+BYPL_EOD!AL71</f>
        <v>0.02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0.09</v>
      </c>
      <c r="O71" s="154">
        <f t="shared" si="8"/>
        <v>0</v>
      </c>
      <c r="P71">
        <v>4.0000000000000008E-2</v>
      </c>
      <c r="Q71">
        <v>2.0000000000000004E-2</v>
      </c>
      <c r="R71">
        <v>0</v>
      </c>
      <c r="S71">
        <v>1.0000000000000002E-2</v>
      </c>
      <c r="T71">
        <v>2.0000000000000004E-2</v>
      </c>
      <c r="U71" s="156">
        <f t="shared" si="9"/>
        <v>9.0000000000000011E-2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0</v>
      </c>
      <c r="C72">
        <f>BAWANA!C72</f>
        <v>220</v>
      </c>
      <c r="D72">
        <f>BAWANA!AL72</f>
        <v>0</v>
      </c>
      <c r="E72">
        <f>BAWANA!AM72</f>
        <v>9.0000000000000011E-2</v>
      </c>
      <c r="F72">
        <f t="shared" si="11"/>
        <v>176</v>
      </c>
      <c r="G72">
        <f t="shared" si="12"/>
        <v>9.0000000000000011E-2</v>
      </c>
      <c r="H72" s="154"/>
      <c r="I72">
        <f>BRPL_EOD!AK72+BRPL_EOD!AL72</f>
        <v>0.04</v>
      </c>
      <c r="J72">
        <f>BYPL_EOD!AK72+BYPL_EOD!AL72</f>
        <v>0.02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0.09</v>
      </c>
      <c r="O72" s="154">
        <f t="shared" si="8"/>
        <v>0</v>
      </c>
      <c r="P72">
        <v>4.0000000000000008E-2</v>
      </c>
      <c r="Q72">
        <v>2.0000000000000004E-2</v>
      </c>
      <c r="R72">
        <v>0</v>
      </c>
      <c r="S72">
        <v>1.0000000000000002E-2</v>
      </c>
      <c r="T72">
        <v>2.0000000000000004E-2</v>
      </c>
      <c r="U72" s="156">
        <f t="shared" si="9"/>
        <v>9.0000000000000011E-2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0</v>
      </c>
      <c r="C73">
        <f>BAWANA!C73</f>
        <v>220</v>
      </c>
      <c r="D73">
        <f>BAWANA!AL73</f>
        <v>0</v>
      </c>
      <c r="E73">
        <f>BAWANA!AM73</f>
        <v>9.0000000000000011E-2</v>
      </c>
      <c r="F73">
        <f t="shared" si="11"/>
        <v>176</v>
      </c>
      <c r="G73">
        <f t="shared" si="12"/>
        <v>9.0000000000000011E-2</v>
      </c>
      <c r="H73" s="154"/>
      <c r="I73">
        <f>BRPL_EOD!AK73+BRPL_EOD!AL73</f>
        <v>0.04</v>
      </c>
      <c r="J73">
        <f>BYPL_EOD!AK73+BYPL_EOD!AL73</f>
        <v>0.02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0.09</v>
      </c>
      <c r="O73" s="154">
        <f t="shared" si="8"/>
        <v>0</v>
      </c>
      <c r="P73">
        <v>4.0000000000000008E-2</v>
      </c>
      <c r="Q73">
        <v>2.0000000000000004E-2</v>
      </c>
      <c r="R73">
        <v>0</v>
      </c>
      <c r="S73">
        <v>1.0000000000000002E-2</v>
      </c>
      <c r="T73">
        <v>2.0000000000000004E-2</v>
      </c>
      <c r="U73" s="156">
        <f t="shared" si="9"/>
        <v>9.0000000000000011E-2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0</v>
      </c>
      <c r="C74">
        <f>BAWANA!C74</f>
        <v>220</v>
      </c>
      <c r="D74">
        <f>BAWANA!AL74</f>
        <v>0</v>
      </c>
      <c r="E74">
        <f>BAWANA!AM74</f>
        <v>9.0000000000000011E-2</v>
      </c>
      <c r="F74">
        <f t="shared" si="11"/>
        <v>176</v>
      </c>
      <c r="G74">
        <f t="shared" si="12"/>
        <v>9.0000000000000011E-2</v>
      </c>
      <c r="H74" s="154"/>
      <c r="I74">
        <f>BRPL_EOD!AK74+BRPL_EOD!AL74</f>
        <v>0.04</v>
      </c>
      <c r="J74">
        <f>BYPL_EOD!AK74+BYPL_EOD!AL74</f>
        <v>0.02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0.09</v>
      </c>
      <c r="O74" s="154">
        <f t="shared" si="8"/>
        <v>0</v>
      </c>
      <c r="P74">
        <v>4.0000000000000008E-2</v>
      </c>
      <c r="Q74">
        <v>2.0000000000000004E-2</v>
      </c>
      <c r="R74">
        <v>0</v>
      </c>
      <c r="S74">
        <v>1.0000000000000002E-2</v>
      </c>
      <c r="T74">
        <v>2.0000000000000004E-2</v>
      </c>
      <c r="U74" s="156">
        <f t="shared" si="9"/>
        <v>9.0000000000000011E-2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0</v>
      </c>
      <c r="C75">
        <f>BAWANA!C75</f>
        <v>220</v>
      </c>
      <c r="D75">
        <f>BAWANA!AL75</f>
        <v>0</v>
      </c>
      <c r="E75">
        <f>BAWANA!AM75</f>
        <v>9.0000000000000011E-2</v>
      </c>
      <c r="F75">
        <f t="shared" si="11"/>
        <v>176</v>
      </c>
      <c r="G75">
        <f t="shared" si="12"/>
        <v>9.0000000000000011E-2</v>
      </c>
      <c r="H75" s="154"/>
      <c r="I75">
        <f>BRPL_EOD!AK75+BRPL_EOD!AL75</f>
        <v>0.04</v>
      </c>
      <c r="J75">
        <f>BYPL_EOD!AK75+BYPL_EOD!AL75</f>
        <v>0.02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0.09</v>
      </c>
      <c r="O75" s="154">
        <f t="shared" si="8"/>
        <v>0</v>
      </c>
      <c r="P75">
        <v>4.0000000000000008E-2</v>
      </c>
      <c r="Q75">
        <v>2.0000000000000004E-2</v>
      </c>
      <c r="R75">
        <v>0</v>
      </c>
      <c r="S75">
        <v>1.0000000000000002E-2</v>
      </c>
      <c r="T75">
        <v>2.0000000000000004E-2</v>
      </c>
      <c r="U75" s="156">
        <f t="shared" si="9"/>
        <v>9.0000000000000011E-2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0</v>
      </c>
      <c r="C76">
        <f>BAWANA!C76</f>
        <v>220</v>
      </c>
      <c r="D76">
        <f>BAWANA!AL76</f>
        <v>0</v>
      </c>
      <c r="E76">
        <f>BAWANA!AM76</f>
        <v>9.0000000000000011E-2</v>
      </c>
      <c r="F76">
        <f t="shared" si="11"/>
        <v>176</v>
      </c>
      <c r="G76">
        <f t="shared" si="12"/>
        <v>9.0000000000000011E-2</v>
      </c>
      <c r="H76" s="154"/>
      <c r="I76">
        <f>BRPL_EOD!AK76+BRPL_EOD!AL76</f>
        <v>0.04</v>
      </c>
      <c r="J76">
        <f>BYPL_EOD!AK76+BYPL_EOD!AL76</f>
        <v>0.02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0.09</v>
      </c>
      <c r="O76" s="154">
        <f t="shared" si="8"/>
        <v>0</v>
      </c>
      <c r="P76">
        <v>4.0000000000000008E-2</v>
      </c>
      <c r="Q76">
        <v>2.0000000000000004E-2</v>
      </c>
      <c r="R76">
        <v>0</v>
      </c>
      <c r="S76">
        <v>1.0000000000000002E-2</v>
      </c>
      <c r="T76">
        <v>2.0000000000000004E-2</v>
      </c>
      <c r="U76" s="156">
        <f t="shared" si="9"/>
        <v>9.0000000000000011E-2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0</v>
      </c>
      <c r="C77">
        <f>BAWANA!C77</f>
        <v>220</v>
      </c>
      <c r="D77">
        <f>BAWANA!AL77</f>
        <v>0</v>
      </c>
      <c r="E77">
        <f>BAWANA!AM77</f>
        <v>9.0000000000000011E-2</v>
      </c>
      <c r="F77">
        <f t="shared" si="11"/>
        <v>176</v>
      </c>
      <c r="G77">
        <f t="shared" si="12"/>
        <v>9.0000000000000011E-2</v>
      </c>
      <c r="H77" s="154"/>
      <c r="I77">
        <f>BRPL_EOD!AK77+BRPL_EOD!AL77</f>
        <v>0.04</v>
      </c>
      <c r="J77">
        <f>BYPL_EOD!AK77+BYPL_EOD!AL77</f>
        <v>0.02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0.09</v>
      </c>
      <c r="O77" s="154">
        <f t="shared" si="8"/>
        <v>0</v>
      </c>
      <c r="P77">
        <v>4.0000000000000008E-2</v>
      </c>
      <c r="Q77">
        <v>2.0000000000000004E-2</v>
      </c>
      <c r="R77">
        <v>0</v>
      </c>
      <c r="S77">
        <v>1.0000000000000002E-2</v>
      </c>
      <c r="T77">
        <v>2.0000000000000004E-2</v>
      </c>
      <c r="U77" s="156">
        <f t="shared" si="9"/>
        <v>9.0000000000000011E-2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0</v>
      </c>
      <c r="C78">
        <f>BAWANA!C78</f>
        <v>220</v>
      </c>
      <c r="D78">
        <f>BAWANA!AL78</f>
        <v>0</v>
      </c>
      <c r="E78">
        <f>BAWANA!AM78</f>
        <v>9.0000000000000011E-2</v>
      </c>
      <c r="F78">
        <f t="shared" si="11"/>
        <v>176</v>
      </c>
      <c r="G78">
        <f t="shared" si="12"/>
        <v>9.0000000000000011E-2</v>
      </c>
      <c r="H78" s="154"/>
      <c r="I78">
        <f>BRPL_EOD!AK78+BRPL_EOD!AL78</f>
        <v>0.04</v>
      </c>
      <c r="J78">
        <f>BYPL_EOD!AK78+BYPL_EOD!AL78</f>
        <v>0.02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0.09</v>
      </c>
      <c r="O78" s="154">
        <f t="shared" si="8"/>
        <v>0</v>
      </c>
      <c r="P78">
        <v>4.0000000000000008E-2</v>
      </c>
      <c r="Q78">
        <v>2.0000000000000004E-2</v>
      </c>
      <c r="R78">
        <v>0</v>
      </c>
      <c r="S78">
        <v>1.0000000000000002E-2</v>
      </c>
      <c r="T78">
        <v>2.0000000000000004E-2</v>
      </c>
      <c r="U78" s="156">
        <f t="shared" si="9"/>
        <v>9.0000000000000011E-2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0</v>
      </c>
      <c r="C79">
        <f>BAWANA!C79</f>
        <v>220</v>
      </c>
      <c r="D79">
        <f>BAWANA!AL79</f>
        <v>0</v>
      </c>
      <c r="E79">
        <f>BAWANA!AM79</f>
        <v>9.0000000000000011E-2</v>
      </c>
      <c r="F79">
        <f t="shared" si="11"/>
        <v>176</v>
      </c>
      <c r="G79">
        <f t="shared" si="12"/>
        <v>9.0000000000000011E-2</v>
      </c>
      <c r="H79" s="154"/>
      <c r="I79">
        <f>BRPL_EOD!AK79+BRPL_EOD!AL79</f>
        <v>0.04</v>
      </c>
      <c r="J79">
        <f>BYPL_EOD!AK79+BYPL_EOD!AL79</f>
        <v>0.02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0.09</v>
      </c>
      <c r="O79" s="154">
        <f t="shared" si="8"/>
        <v>0</v>
      </c>
      <c r="P79">
        <v>4.0000000000000008E-2</v>
      </c>
      <c r="Q79">
        <v>2.0000000000000004E-2</v>
      </c>
      <c r="R79">
        <v>0</v>
      </c>
      <c r="S79">
        <v>1.0000000000000002E-2</v>
      </c>
      <c r="T79">
        <v>2.0000000000000004E-2</v>
      </c>
      <c r="U79" s="156">
        <f t="shared" si="9"/>
        <v>9.0000000000000011E-2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0</v>
      </c>
      <c r="C80">
        <f>BAWANA!C80</f>
        <v>220</v>
      </c>
      <c r="D80">
        <f>BAWANA!AL80</f>
        <v>0</v>
      </c>
      <c r="E80">
        <f>BAWANA!AM80</f>
        <v>9.0000000000000011E-2</v>
      </c>
      <c r="F80">
        <f t="shared" si="11"/>
        <v>176</v>
      </c>
      <c r="G80">
        <f t="shared" si="12"/>
        <v>9.0000000000000011E-2</v>
      </c>
      <c r="H80" s="154"/>
      <c r="I80">
        <f>BRPL_EOD!AK80+BRPL_EOD!AL80</f>
        <v>0.04</v>
      </c>
      <c r="J80">
        <f>BYPL_EOD!AK80+BYPL_EOD!AL80</f>
        <v>0.02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0.09</v>
      </c>
      <c r="O80" s="154">
        <f t="shared" si="8"/>
        <v>0</v>
      </c>
      <c r="P80">
        <v>4.0000000000000008E-2</v>
      </c>
      <c r="Q80">
        <v>2.0000000000000004E-2</v>
      </c>
      <c r="R80">
        <v>0</v>
      </c>
      <c r="S80">
        <v>1.0000000000000002E-2</v>
      </c>
      <c r="T80">
        <v>2.0000000000000004E-2</v>
      </c>
      <c r="U80" s="156">
        <f t="shared" si="9"/>
        <v>9.0000000000000011E-2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0</v>
      </c>
      <c r="C81">
        <f>BAWANA!C81</f>
        <v>220</v>
      </c>
      <c r="D81">
        <f>BAWANA!AL81</f>
        <v>0</v>
      </c>
      <c r="E81">
        <f>BAWANA!AM81</f>
        <v>9.0000000000000011E-2</v>
      </c>
      <c r="F81">
        <f t="shared" si="11"/>
        <v>176</v>
      </c>
      <c r="G81">
        <f t="shared" si="12"/>
        <v>9.0000000000000011E-2</v>
      </c>
      <c r="H81" s="154"/>
      <c r="I81">
        <f>BRPL_EOD!AK81+BRPL_EOD!AL81</f>
        <v>0.04</v>
      </c>
      <c r="J81">
        <f>BYPL_EOD!AK81+BYPL_EOD!AL81</f>
        <v>0.02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0.09</v>
      </c>
      <c r="O81" s="154">
        <f t="shared" si="8"/>
        <v>0</v>
      </c>
      <c r="P81">
        <v>4.0000000000000008E-2</v>
      </c>
      <c r="Q81">
        <v>2.0000000000000004E-2</v>
      </c>
      <c r="R81">
        <v>0</v>
      </c>
      <c r="S81">
        <v>1.0000000000000002E-2</v>
      </c>
      <c r="T81">
        <v>2.0000000000000004E-2</v>
      </c>
      <c r="U81" s="156">
        <f t="shared" si="9"/>
        <v>9.0000000000000011E-2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0</v>
      </c>
      <c r="C82">
        <f>BAWANA!C82</f>
        <v>220</v>
      </c>
      <c r="D82">
        <f>BAWANA!AL82</f>
        <v>0</v>
      </c>
      <c r="E82">
        <f>BAWANA!AM82</f>
        <v>9.0000000000000011E-2</v>
      </c>
      <c r="F82">
        <f t="shared" si="11"/>
        <v>176</v>
      </c>
      <c r="G82">
        <f t="shared" si="12"/>
        <v>9.0000000000000011E-2</v>
      </c>
      <c r="H82" s="154"/>
      <c r="I82">
        <f>BRPL_EOD!AK82+BRPL_EOD!AL82</f>
        <v>0.04</v>
      </c>
      <c r="J82">
        <f>BYPL_EOD!AK82+BYPL_EOD!AL82</f>
        <v>0.02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0.09</v>
      </c>
      <c r="O82" s="154">
        <f t="shared" si="8"/>
        <v>0</v>
      </c>
      <c r="P82">
        <v>4.0000000000000008E-2</v>
      </c>
      <c r="Q82">
        <v>2.0000000000000004E-2</v>
      </c>
      <c r="R82">
        <v>0</v>
      </c>
      <c r="S82">
        <v>1.0000000000000002E-2</v>
      </c>
      <c r="T82">
        <v>2.0000000000000004E-2</v>
      </c>
      <c r="U82" s="156">
        <f t="shared" si="9"/>
        <v>9.0000000000000011E-2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0</v>
      </c>
      <c r="C83">
        <f>BAWANA!C83</f>
        <v>220</v>
      </c>
      <c r="D83">
        <f>BAWANA!AL83</f>
        <v>0</v>
      </c>
      <c r="E83">
        <f>BAWANA!AM83</f>
        <v>9.0000000000000011E-2</v>
      </c>
      <c r="F83">
        <f t="shared" si="11"/>
        <v>176</v>
      </c>
      <c r="G83">
        <f t="shared" si="12"/>
        <v>9.0000000000000011E-2</v>
      </c>
      <c r="H83" s="154"/>
      <c r="I83">
        <f>BRPL_EOD!AK83+BRPL_EOD!AL83</f>
        <v>0.04</v>
      </c>
      <c r="J83">
        <f>BYPL_EOD!AK83+BYPL_EOD!AL83</f>
        <v>0.02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0.09</v>
      </c>
      <c r="O83" s="154">
        <f t="shared" si="8"/>
        <v>0</v>
      </c>
      <c r="P83">
        <v>4.0000000000000008E-2</v>
      </c>
      <c r="Q83">
        <v>2.0000000000000004E-2</v>
      </c>
      <c r="R83">
        <v>0</v>
      </c>
      <c r="S83">
        <v>1.0000000000000002E-2</v>
      </c>
      <c r="T83">
        <v>2.0000000000000004E-2</v>
      </c>
      <c r="U83" s="156">
        <f t="shared" si="9"/>
        <v>9.0000000000000011E-2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0</v>
      </c>
      <c r="C84">
        <f>BAWANA!C84</f>
        <v>220</v>
      </c>
      <c r="D84">
        <f>BAWANA!AL84</f>
        <v>0</v>
      </c>
      <c r="E84">
        <f>BAWANA!AM84</f>
        <v>9.0000000000000011E-2</v>
      </c>
      <c r="F84">
        <f t="shared" si="11"/>
        <v>176</v>
      </c>
      <c r="G84">
        <f t="shared" si="12"/>
        <v>9.0000000000000011E-2</v>
      </c>
      <c r="H84" s="154"/>
      <c r="I84">
        <f>BRPL_EOD!AK84+BRPL_EOD!AL84</f>
        <v>0.04</v>
      </c>
      <c r="J84">
        <f>BYPL_EOD!AK84+BYPL_EOD!AL84</f>
        <v>0.02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0.09</v>
      </c>
      <c r="O84" s="154">
        <f t="shared" si="8"/>
        <v>0</v>
      </c>
      <c r="P84">
        <v>4.0000000000000008E-2</v>
      </c>
      <c r="Q84">
        <v>2.0000000000000004E-2</v>
      </c>
      <c r="R84">
        <v>0</v>
      </c>
      <c r="S84">
        <v>1.0000000000000002E-2</v>
      </c>
      <c r="T84">
        <v>2.0000000000000004E-2</v>
      </c>
      <c r="U84" s="156">
        <f t="shared" si="9"/>
        <v>9.0000000000000011E-2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0</v>
      </c>
      <c r="C85">
        <f>BAWANA!C85</f>
        <v>220</v>
      </c>
      <c r="D85">
        <f>BAWANA!AL85</f>
        <v>0</v>
      </c>
      <c r="E85">
        <f>BAWANA!AM85</f>
        <v>9.0000000000000011E-2</v>
      </c>
      <c r="F85">
        <f t="shared" si="11"/>
        <v>176</v>
      </c>
      <c r="G85">
        <f t="shared" si="12"/>
        <v>9.0000000000000011E-2</v>
      </c>
      <c r="H85" s="154"/>
      <c r="I85">
        <f>BRPL_EOD!AK85+BRPL_EOD!AL85</f>
        <v>0.04</v>
      </c>
      <c r="J85">
        <f>BYPL_EOD!AK85+BYPL_EOD!AL85</f>
        <v>0.02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0.09</v>
      </c>
      <c r="O85" s="154">
        <f t="shared" si="8"/>
        <v>0</v>
      </c>
      <c r="P85">
        <v>4.0000000000000008E-2</v>
      </c>
      <c r="Q85">
        <v>2.0000000000000004E-2</v>
      </c>
      <c r="R85">
        <v>0</v>
      </c>
      <c r="S85">
        <v>1.0000000000000002E-2</v>
      </c>
      <c r="T85">
        <v>2.0000000000000004E-2</v>
      </c>
      <c r="U85" s="156">
        <f t="shared" si="9"/>
        <v>9.0000000000000011E-2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0</v>
      </c>
      <c r="C86">
        <f>BAWANA!C86</f>
        <v>220</v>
      </c>
      <c r="D86">
        <f>BAWANA!AL86</f>
        <v>0</v>
      </c>
      <c r="E86">
        <f>BAWANA!AM86</f>
        <v>9.0000000000000011E-2</v>
      </c>
      <c r="F86">
        <f t="shared" si="11"/>
        <v>176</v>
      </c>
      <c r="G86">
        <f t="shared" si="12"/>
        <v>9.0000000000000011E-2</v>
      </c>
      <c r="H86" s="154"/>
      <c r="I86">
        <f>BRPL_EOD!AK86+BRPL_EOD!AL86</f>
        <v>0.04</v>
      </c>
      <c r="J86">
        <f>BYPL_EOD!AK86+BYPL_EOD!AL86</f>
        <v>0.02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0.09</v>
      </c>
      <c r="O86" s="154">
        <f t="shared" si="8"/>
        <v>0</v>
      </c>
      <c r="P86">
        <v>4.0000000000000008E-2</v>
      </c>
      <c r="Q86">
        <v>2.0000000000000004E-2</v>
      </c>
      <c r="R86">
        <v>0</v>
      </c>
      <c r="S86">
        <v>1.0000000000000002E-2</v>
      </c>
      <c r="T86">
        <v>2.0000000000000004E-2</v>
      </c>
      <c r="U86" s="156">
        <f t="shared" si="9"/>
        <v>9.0000000000000011E-2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0</v>
      </c>
      <c r="C87">
        <f>BAWANA!C87</f>
        <v>220</v>
      </c>
      <c r="D87">
        <f>BAWANA!AL87</f>
        <v>0</v>
      </c>
      <c r="E87">
        <f>BAWANA!AM87</f>
        <v>9.0000000000000011E-2</v>
      </c>
      <c r="F87">
        <f t="shared" si="11"/>
        <v>176</v>
      </c>
      <c r="G87">
        <f t="shared" si="12"/>
        <v>9.0000000000000011E-2</v>
      </c>
      <c r="H87" s="154"/>
      <c r="I87">
        <f>BRPL_EOD!AK87+BRPL_EOD!AL87</f>
        <v>0.04</v>
      </c>
      <c r="J87">
        <f>BYPL_EOD!AK87+BYPL_EOD!AL87</f>
        <v>0.02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0.09</v>
      </c>
      <c r="O87" s="154">
        <f t="shared" si="8"/>
        <v>0</v>
      </c>
      <c r="P87">
        <v>4.0000000000000008E-2</v>
      </c>
      <c r="Q87">
        <v>2.0000000000000004E-2</v>
      </c>
      <c r="R87">
        <v>0</v>
      </c>
      <c r="S87">
        <v>1.0000000000000002E-2</v>
      </c>
      <c r="T87">
        <v>2.0000000000000004E-2</v>
      </c>
      <c r="U87" s="156">
        <f t="shared" si="9"/>
        <v>9.0000000000000011E-2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0</v>
      </c>
      <c r="C88">
        <f>BAWANA!C88</f>
        <v>220</v>
      </c>
      <c r="D88">
        <f>BAWANA!AL88</f>
        <v>0</v>
      </c>
      <c r="E88">
        <f>BAWANA!AM88</f>
        <v>9.0000000000000011E-2</v>
      </c>
      <c r="F88">
        <f t="shared" si="11"/>
        <v>176</v>
      </c>
      <c r="G88">
        <f t="shared" si="12"/>
        <v>9.0000000000000011E-2</v>
      </c>
      <c r="H88" s="154"/>
      <c r="I88">
        <f>BRPL_EOD!AK88+BRPL_EOD!AL88</f>
        <v>0.04</v>
      </c>
      <c r="J88">
        <f>BYPL_EOD!AK88+BYPL_EOD!AL88</f>
        <v>0.02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0.09</v>
      </c>
      <c r="O88" s="154">
        <f t="shared" si="8"/>
        <v>0</v>
      </c>
      <c r="P88">
        <v>4.0000000000000008E-2</v>
      </c>
      <c r="Q88">
        <v>2.0000000000000004E-2</v>
      </c>
      <c r="R88">
        <v>0</v>
      </c>
      <c r="S88">
        <v>1.0000000000000002E-2</v>
      </c>
      <c r="T88">
        <v>2.0000000000000004E-2</v>
      </c>
      <c r="U88" s="156">
        <f t="shared" si="9"/>
        <v>9.0000000000000011E-2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0</v>
      </c>
      <c r="C89">
        <f>BAWANA!C89</f>
        <v>220</v>
      </c>
      <c r="D89">
        <f>BAWANA!AL89</f>
        <v>0</v>
      </c>
      <c r="E89">
        <f>BAWANA!AM89</f>
        <v>9.0000000000000011E-2</v>
      </c>
      <c r="F89">
        <f t="shared" si="11"/>
        <v>176</v>
      </c>
      <c r="G89">
        <f t="shared" si="12"/>
        <v>9.0000000000000011E-2</v>
      </c>
      <c r="H89" s="154"/>
      <c r="I89">
        <f>BRPL_EOD!AK89+BRPL_EOD!AL89</f>
        <v>0.04</v>
      </c>
      <c r="J89">
        <f>BYPL_EOD!AK89+BYPL_EOD!AL89</f>
        <v>0.02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0.09</v>
      </c>
      <c r="O89" s="154">
        <f t="shared" si="8"/>
        <v>0</v>
      </c>
      <c r="P89">
        <v>4.0000000000000008E-2</v>
      </c>
      <c r="Q89">
        <v>2.0000000000000004E-2</v>
      </c>
      <c r="R89">
        <v>0</v>
      </c>
      <c r="S89">
        <v>1.0000000000000002E-2</v>
      </c>
      <c r="T89">
        <v>2.0000000000000004E-2</v>
      </c>
      <c r="U89" s="156">
        <f t="shared" si="9"/>
        <v>9.0000000000000011E-2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0</v>
      </c>
      <c r="C90">
        <f>BAWANA!C90</f>
        <v>220</v>
      </c>
      <c r="D90">
        <f>BAWANA!AL90</f>
        <v>0</v>
      </c>
      <c r="E90">
        <f>BAWANA!AM90</f>
        <v>9.0000000000000011E-2</v>
      </c>
      <c r="F90">
        <f t="shared" si="11"/>
        <v>176</v>
      </c>
      <c r="G90">
        <f t="shared" si="12"/>
        <v>9.0000000000000011E-2</v>
      </c>
      <c r="H90" s="154"/>
      <c r="I90">
        <f>BRPL_EOD!AK90+BRPL_EOD!AL90</f>
        <v>0.04</v>
      </c>
      <c r="J90">
        <f>BYPL_EOD!AK90+BYPL_EOD!AL90</f>
        <v>0.02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0.09</v>
      </c>
      <c r="O90" s="154">
        <f t="shared" si="8"/>
        <v>0</v>
      </c>
      <c r="P90">
        <v>4.0000000000000008E-2</v>
      </c>
      <c r="Q90">
        <v>2.0000000000000004E-2</v>
      </c>
      <c r="R90">
        <v>0</v>
      </c>
      <c r="S90">
        <v>1.0000000000000002E-2</v>
      </c>
      <c r="T90">
        <v>2.0000000000000004E-2</v>
      </c>
      <c r="U90" s="156">
        <f t="shared" si="9"/>
        <v>9.0000000000000011E-2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0</v>
      </c>
      <c r="C91">
        <f>BAWANA!C91</f>
        <v>220</v>
      </c>
      <c r="D91">
        <f>BAWANA!AL91</f>
        <v>0</v>
      </c>
      <c r="E91">
        <f>BAWANA!AM91</f>
        <v>9.0000000000000011E-2</v>
      </c>
      <c r="F91">
        <f t="shared" si="11"/>
        <v>176</v>
      </c>
      <c r="G91">
        <f t="shared" si="12"/>
        <v>9.0000000000000011E-2</v>
      </c>
      <c r="H91" s="154"/>
      <c r="I91">
        <f>BRPL_EOD!AK91+BRPL_EOD!AL91</f>
        <v>0.04</v>
      </c>
      <c r="J91">
        <f>BYPL_EOD!AK91+BYPL_EOD!AL91</f>
        <v>0.02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0.09</v>
      </c>
      <c r="O91" s="154">
        <f t="shared" si="8"/>
        <v>0</v>
      </c>
      <c r="P91">
        <v>4.0000000000000008E-2</v>
      </c>
      <c r="Q91">
        <v>2.0000000000000004E-2</v>
      </c>
      <c r="R91">
        <v>0</v>
      </c>
      <c r="S91">
        <v>1.0000000000000002E-2</v>
      </c>
      <c r="T91">
        <v>2.0000000000000004E-2</v>
      </c>
      <c r="U91" s="156">
        <f t="shared" si="9"/>
        <v>9.0000000000000011E-2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0</v>
      </c>
      <c r="C92">
        <f>BAWANA!C92</f>
        <v>220</v>
      </c>
      <c r="D92">
        <f>BAWANA!AL92</f>
        <v>0</v>
      </c>
      <c r="E92">
        <f>BAWANA!AM92</f>
        <v>9.0000000000000011E-2</v>
      </c>
      <c r="F92">
        <f t="shared" si="11"/>
        <v>176</v>
      </c>
      <c r="G92">
        <f t="shared" si="12"/>
        <v>9.0000000000000011E-2</v>
      </c>
      <c r="H92" s="154"/>
      <c r="I92">
        <f>BRPL_EOD!AK92+BRPL_EOD!AL92</f>
        <v>0.04</v>
      </c>
      <c r="J92">
        <f>BYPL_EOD!AK92+BYPL_EOD!AL92</f>
        <v>0.02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0.09</v>
      </c>
      <c r="O92" s="154">
        <f t="shared" si="8"/>
        <v>0</v>
      </c>
      <c r="P92">
        <v>4.0000000000000008E-2</v>
      </c>
      <c r="Q92">
        <v>2.0000000000000004E-2</v>
      </c>
      <c r="R92">
        <v>0</v>
      </c>
      <c r="S92">
        <v>1.0000000000000002E-2</v>
      </c>
      <c r="T92">
        <v>2.0000000000000004E-2</v>
      </c>
      <c r="U92" s="156">
        <f t="shared" si="9"/>
        <v>9.0000000000000011E-2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0</v>
      </c>
      <c r="C93">
        <f>BAWANA!C93</f>
        <v>220</v>
      </c>
      <c r="D93">
        <f>BAWANA!AL93</f>
        <v>0</v>
      </c>
      <c r="E93">
        <f>BAWANA!AM93</f>
        <v>9.0000000000000011E-2</v>
      </c>
      <c r="F93">
        <f t="shared" si="11"/>
        <v>176</v>
      </c>
      <c r="G93">
        <f t="shared" si="12"/>
        <v>9.0000000000000011E-2</v>
      </c>
      <c r="H93" s="154"/>
      <c r="I93">
        <f>BRPL_EOD!AK93+BRPL_EOD!AL93</f>
        <v>0.04</v>
      </c>
      <c r="J93">
        <f>BYPL_EOD!AK93+BYPL_EOD!AL93</f>
        <v>0.02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0.09</v>
      </c>
      <c r="O93" s="154">
        <f t="shared" si="8"/>
        <v>0</v>
      </c>
      <c r="P93">
        <v>4.0000000000000008E-2</v>
      </c>
      <c r="Q93">
        <v>2.0000000000000004E-2</v>
      </c>
      <c r="R93">
        <v>0</v>
      </c>
      <c r="S93">
        <v>1.0000000000000002E-2</v>
      </c>
      <c r="T93">
        <v>2.0000000000000004E-2</v>
      </c>
      <c r="U93" s="156">
        <f t="shared" si="9"/>
        <v>9.0000000000000011E-2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0</v>
      </c>
      <c r="C94">
        <f>BAWANA!C94</f>
        <v>220</v>
      </c>
      <c r="D94">
        <f>BAWANA!AL94</f>
        <v>0</v>
      </c>
      <c r="E94">
        <f>BAWANA!AM94</f>
        <v>9.0000000000000011E-2</v>
      </c>
      <c r="F94">
        <f t="shared" si="11"/>
        <v>176</v>
      </c>
      <c r="G94">
        <f t="shared" si="12"/>
        <v>9.0000000000000011E-2</v>
      </c>
      <c r="H94" s="154"/>
      <c r="I94">
        <f>BRPL_EOD!AK94+BRPL_EOD!AL94</f>
        <v>0.04</v>
      </c>
      <c r="J94">
        <f>BYPL_EOD!AK94+BYPL_EOD!AL94</f>
        <v>0.02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0.09</v>
      </c>
      <c r="O94" s="154">
        <f t="shared" si="8"/>
        <v>0</v>
      </c>
      <c r="P94">
        <v>4.0000000000000008E-2</v>
      </c>
      <c r="Q94">
        <v>2.0000000000000004E-2</v>
      </c>
      <c r="R94">
        <v>0</v>
      </c>
      <c r="S94">
        <v>1.0000000000000002E-2</v>
      </c>
      <c r="T94">
        <v>2.0000000000000004E-2</v>
      </c>
      <c r="U94" s="156">
        <f t="shared" si="9"/>
        <v>9.0000000000000011E-2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0</v>
      </c>
      <c r="C95">
        <f>BAWANA!C95</f>
        <v>220</v>
      </c>
      <c r="D95">
        <f>BAWANA!AL95</f>
        <v>0</v>
      </c>
      <c r="E95">
        <f>BAWANA!AM95</f>
        <v>9.0000000000000011E-2</v>
      </c>
      <c r="F95">
        <f t="shared" si="11"/>
        <v>176</v>
      </c>
      <c r="G95">
        <f t="shared" si="12"/>
        <v>9.0000000000000011E-2</v>
      </c>
      <c r="H95" s="154"/>
      <c r="I95">
        <f>BRPL_EOD!AK95+BRPL_EOD!AL95</f>
        <v>0.04</v>
      </c>
      <c r="J95">
        <f>BYPL_EOD!AK95+BYPL_EOD!AL95</f>
        <v>0.02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0.09</v>
      </c>
      <c r="O95" s="154">
        <f t="shared" si="8"/>
        <v>0</v>
      </c>
      <c r="P95">
        <v>4.0000000000000008E-2</v>
      </c>
      <c r="Q95">
        <v>2.0000000000000004E-2</v>
      </c>
      <c r="R95">
        <v>0</v>
      </c>
      <c r="S95">
        <v>1.0000000000000002E-2</v>
      </c>
      <c r="T95">
        <v>2.0000000000000004E-2</v>
      </c>
      <c r="U95" s="156">
        <f t="shared" si="9"/>
        <v>9.0000000000000011E-2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0</v>
      </c>
      <c r="C96">
        <f>BAWANA!C96</f>
        <v>220</v>
      </c>
      <c r="D96">
        <f>BAWANA!AL96</f>
        <v>0</v>
      </c>
      <c r="E96">
        <f>BAWANA!AM96</f>
        <v>9.0000000000000011E-2</v>
      </c>
      <c r="F96">
        <f t="shared" si="11"/>
        <v>176</v>
      </c>
      <c r="G96">
        <f t="shared" si="12"/>
        <v>9.0000000000000011E-2</v>
      </c>
      <c r="H96" s="154"/>
      <c r="I96">
        <f>BRPL_EOD!AK96+BRPL_EOD!AL96</f>
        <v>0.04</v>
      </c>
      <c r="J96">
        <f>BYPL_EOD!AK96+BYPL_EOD!AL96</f>
        <v>0.02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0.09</v>
      </c>
      <c r="O96" s="154">
        <f t="shared" si="8"/>
        <v>0</v>
      </c>
      <c r="P96">
        <v>4.0000000000000008E-2</v>
      </c>
      <c r="Q96">
        <v>2.0000000000000004E-2</v>
      </c>
      <c r="R96">
        <v>0</v>
      </c>
      <c r="S96">
        <v>1.0000000000000002E-2</v>
      </c>
      <c r="T96">
        <v>2.0000000000000004E-2</v>
      </c>
      <c r="U96" s="156">
        <f t="shared" si="9"/>
        <v>9.0000000000000011E-2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0</v>
      </c>
      <c r="C97">
        <f>BAWANA!C97</f>
        <v>220</v>
      </c>
      <c r="D97">
        <f>BAWANA!AL97</f>
        <v>0</v>
      </c>
      <c r="E97">
        <f>BAWANA!AM97</f>
        <v>9.0000000000000011E-2</v>
      </c>
      <c r="F97">
        <f t="shared" si="11"/>
        <v>176</v>
      </c>
      <c r="G97">
        <f t="shared" si="12"/>
        <v>9.0000000000000011E-2</v>
      </c>
      <c r="H97" s="154"/>
      <c r="I97">
        <f>BRPL_EOD!AK97+BRPL_EOD!AL97</f>
        <v>0.04</v>
      </c>
      <c r="J97">
        <f>BYPL_EOD!AK97+BYPL_EOD!AL97</f>
        <v>0.02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0.09</v>
      </c>
      <c r="O97" s="154">
        <f t="shared" si="8"/>
        <v>0</v>
      </c>
      <c r="P97">
        <v>4.0000000000000008E-2</v>
      </c>
      <c r="Q97">
        <v>2.0000000000000004E-2</v>
      </c>
      <c r="R97">
        <v>0</v>
      </c>
      <c r="S97">
        <v>1.0000000000000002E-2</v>
      </c>
      <c r="T97">
        <v>2.0000000000000004E-2</v>
      </c>
      <c r="U97" s="156">
        <f t="shared" si="9"/>
        <v>9.0000000000000011E-2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0</v>
      </c>
      <c r="C98">
        <f>BAWANA!C98</f>
        <v>220</v>
      </c>
      <c r="D98">
        <f>BAWANA!AL98</f>
        <v>0</v>
      </c>
      <c r="E98">
        <f>BAWANA!AM98</f>
        <v>9.0000000000000011E-2</v>
      </c>
      <c r="F98">
        <f t="shared" si="11"/>
        <v>176</v>
      </c>
      <c r="G98">
        <f t="shared" si="12"/>
        <v>9.0000000000000011E-2</v>
      </c>
      <c r="H98" s="154"/>
      <c r="I98">
        <f>BRPL_EOD!AK98+BRPL_EOD!AL98</f>
        <v>0.04</v>
      </c>
      <c r="J98">
        <f>BYPL_EOD!AK98+BYPL_EOD!AL98</f>
        <v>0.02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0.09</v>
      </c>
      <c r="O98" s="154">
        <f t="shared" si="8"/>
        <v>0</v>
      </c>
      <c r="P98">
        <v>4.0000000000000008E-2</v>
      </c>
      <c r="Q98">
        <v>2.0000000000000004E-2</v>
      </c>
      <c r="R98">
        <v>0</v>
      </c>
      <c r="S98">
        <v>1.0000000000000002E-2</v>
      </c>
      <c r="T98">
        <v>2.0000000000000004E-2</v>
      </c>
      <c r="U98" s="156">
        <f t="shared" si="9"/>
        <v>9.0000000000000011E-2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5.28</v>
      </c>
      <c r="D99" s="156">
        <f t="shared" si="14"/>
        <v>0</v>
      </c>
      <c r="E99" s="156">
        <f t="shared" si="14"/>
        <v>2.1099999999999977E-3</v>
      </c>
      <c r="F99" s="156">
        <f t="shared" si="14"/>
        <v>4.2240000000000002</v>
      </c>
      <c r="G99" s="156">
        <f t="shared" si="14"/>
        <v>2.1099999999999977E-3</v>
      </c>
      <c r="H99" s="156"/>
      <c r="I99" s="156">
        <f t="shared" si="14"/>
        <v>9.6000000000000067E-4</v>
      </c>
      <c r="J99" s="156">
        <f t="shared" si="14"/>
        <v>4.8000000000000034E-4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4.8000000000000034E-4</v>
      </c>
      <c r="N99" s="156">
        <f t="shared" si="14"/>
        <v>2.1599999999999979E-3</v>
      </c>
      <c r="O99" s="156">
        <f t="shared" si="14"/>
        <v>-4.9999999999999975E-5</v>
      </c>
      <c r="P99" s="156">
        <f t="shared" si="14"/>
        <v>9.3777777777777848E-4</v>
      </c>
      <c r="Q99" s="156">
        <f t="shared" si="14"/>
        <v>4.6888888888888924E-4</v>
      </c>
      <c r="R99" s="156">
        <f t="shared" si="14"/>
        <v>0</v>
      </c>
      <c r="S99" s="156">
        <f t="shared" si="14"/>
        <v>2.3444444444444462E-4</v>
      </c>
      <c r="T99" s="156">
        <f t="shared" si="14"/>
        <v>4.6888888888888924E-4</v>
      </c>
      <c r="U99" s="156">
        <f t="shared" si="14"/>
        <v>2.1099999999999977E-3</v>
      </c>
      <c r="V99" s="156">
        <f t="shared" si="10"/>
        <v>0</v>
      </c>
      <c r="Y99" s="156">
        <f>SUM(Y3:Y98)/4000</f>
        <v>2.4000000000000017E-4</v>
      </c>
      <c r="Z99" s="156">
        <f t="shared" ref="Z99:AD99" si="15">SUM(Z3:Z98)/4000</f>
        <v>2.4000000000000017E-4</v>
      </c>
      <c r="AA99" s="156">
        <f t="shared" si="15"/>
        <v>2.4000000000000017E-4</v>
      </c>
      <c r="AB99" s="156">
        <f t="shared" si="15"/>
        <v>2.4000000000000017E-4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0</v>
      </c>
      <c r="C3">
        <f>BAWANA!G3</f>
        <v>660</v>
      </c>
      <c r="D3">
        <f>BAWANA!AP3</f>
        <v>0</v>
      </c>
      <c r="E3">
        <f>BAWANA!AQ3</f>
        <v>0</v>
      </c>
      <c r="F3">
        <f>(B3+C3)*0.8</f>
        <v>528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0</v>
      </c>
      <c r="C4">
        <f>BAWANA!G4</f>
        <v>660</v>
      </c>
      <c r="D4">
        <f>BAWANA!AP4</f>
        <v>0</v>
      </c>
      <c r="E4">
        <f>BAWANA!AQ4</f>
        <v>0</v>
      </c>
      <c r="F4">
        <f t="shared" ref="F4:F67" si="4">(B4+C4)*0.8</f>
        <v>528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0</v>
      </c>
      <c r="C5">
        <f>BAWANA!G5</f>
        <v>660</v>
      </c>
      <c r="D5">
        <f>BAWANA!AP5</f>
        <v>0</v>
      </c>
      <c r="E5">
        <f>BAWANA!AQ5</f>
        <v>0</v>
      </c>
      <c r="F5">
        <f t="shared" si="4"/>
        <v>528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0</v>
      </c>
      <c r="C6">
        <f>BAWANA!G6</f>
        <v>660</v>
      </c>
      <c r="D6">
        <f>BAWANA!AP6</f>
        <v>0</v>
      </c>
      <c r="E6">
        <f>BAWANA!AQ6</f>
        <v>0</v>
      </c>
      <c r="F6">
        <f t="shared" si="4"/>
        <v>528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0</v>
      </c>
      <c r="C7">
        <f>BAWANA!G7</f>
        <v>660</v>
      </c>
      <c r="D7">
        <f>BAWANA!AP7</f>
        <v>0</v>
      </c>
      <c r="E7">
        <f>BAWANA!AQ7</f>
        <v>0</v>
      </c>
      <c r="F7">
        <f t="shared" si="4"/>
        <v>528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0</v>
      </c>
      <c r="C8">
        <f>BAWANA!G8</f>
        <v>660</v>
      </c>
      <c r="D8">
        <f>BAWANA!AP8</f>
        <v>0</v>
      </c>
      <c r="E8">
        <f>BAWANA!AQ8</f>
        <v>0</v>
      </c>
      <c r="F8">
        <f t="shared" si="4"/>
        <v>528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0</v>
      </c>
      <c r="C9">
        <f>BAWANA!G9</f>
        <v>660</v>
      </c>
      <c r="D9">
        <f>BAWANA!AP9</f>
        <v>0</v>
      </c>
      <c r="E9">
        <f>BAWANA!AQ9</f>
        <v>0</v>
      </c>
      <c r="F9">
        <f t="shared" si="4"/>
        <v>528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660</v>
      </c>
      <c r="D10">
        <f>BAWANA!AP10</f>
        <v>0</v>
      </c>
      <c r="E10">
        <f>BAWANA!AQ10</f>
        <v>0</v>
      </c>
      <c r="F10">
        <f t="shared" si="4"/>
        <v>528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660</v>
      </c>
      <c r="D11">
        <f>BAWANA!AP11</f>
        <v>0</v>
      </c>
      <c r="E11">
        <f>BAWANA!AQ11</f>
        <v>0</v>
      </c>
      <c r="F11">
        <f t="shared" si="4"/>
        <v>528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660</v>
      </c>
      <c r="D12">
        <f>BAWANA!AP12</f>
        <v>0</v>
      </c>
      <c r="E12">
        <f>BAWANA!AQ12</f>
        <v>0</v>
      </c>
      <c r="F12">
        <f t="shared" si="4"/>
        <v>528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660</v>
      </c>
      <c r="D13">
        <f>BAWANA!AP13</f>
        <v>0</v>
      </c>
      <c r="E13">
        <f>BAWANA!AQ13</f>
        <v>0</v>
      </c>
      <c r="F13">
        <f t="shared" si="4"/>
        <v>528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660</v>
      </c>
      <c r="D14">
        <f>BAWANA!AP14</f>
        <v>0</v>
      </c>
      <c r="E14">
        <f>BAWANA!AQ14</f>
        <v>0</v>
      </c>
      <c r="F14">
        <f t="shared" si="4"/>
        <v>528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660</v>
      </c>
      <c r="D15">
        <f>BAWANA!AP15</f>
        <v>0</v>
      </c>
      <c r="E15">
        <f>BAWANA!AQ15</f>
        <v>0</v>
      </c>
      <c r="F15">
        <f t="shared" si="4"/>
        <v>528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660</v>
      </c>
      <c r="D16">
        <f>BAWANA!AP16</f>
        <v>0</v>
      </c>
      <c r="E16">
        <f>BAWANA!AQ16</f>
        <v>0</v>
      </c>
      <c r="F16">
        <f t="shared" si="4"/>
        <v>528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660</v>
      </c>
      <c r="D17">
        <f>BAWANA!AP17</f>
        <v>0</v>
      </c>
      <c r="E17">
        <f>BAWANA!AQ17</f>
        <v>0</v>
      </c>
      <c r="F17">
        <f t="shared" si="4"/>
        <v>528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660</v>
      </c>
      <c r="D18">
        <f>BAWANA!AP18</f>
        <v>0</v>
      </c>
      <c r="E18">
        <f>BAWANA!AQ18</f>
        <v>0</v>
      </c>
      <c r="F18">
        <f t="shared" si="4"/>
        <v>528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660</v>
      </c>
      <c r="D19">
        <f>BAWANA!AP19</f>
        <v>0</v>
      </c>
      <c r="E19">
        <f>BAWANA!AQ19</f>
        <v>0</v>
      </c>
      <c r="F19">
        <f t="shared" si="4"/>
        <v>528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660</v>
      </c>
      <c r="D20">
        <f>BAWANA!AP20</f>
        <v>0</v>
      </c>
      <c r="E20">
        <f>BAWANA!AQ20</f>
        <v>0</v>
      </c>
      <c r="F20">
        <f t="shared" si="4"/>
        <v>528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660</v>
      </c>
      <c r="D21">
        <f>BAWANA!AP21</f>
        <v>0</v>
      </c>
      <c r="E21">
        <f>BAWANA!AQ21</f>
        <v>0</v>
      </c>
      <c r="F21">
        <f t="shared" si="4"/>
        <v>528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660</v>
      </c>
      <c r="D22">
        <f>BAWANA!AP22</f>
        <v>0</v>
      </c>
      <c r="E22">
        <f>BAWANA!AQ22</f>
        <v>0</v>
      </c>
      <c r="F22">
        <f t="shared" si="4"/>
        <v>528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660</v>
      </c>
      <c r="D23">
        <f>BAWANA!AP23</f>
        <v>0</v>
      </c>
      <c r="E23">
        <f>BAWANA!AQ23</f>
        <v>0</v>
      </c>
      <c r="F23">
        <f t="shared" si="4"/>
        <v>528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660</v>
      </c>
      <c r="D24">
        <f>BAWANA!AP24</f>
        <v>0</v>
      </c>
      <c r="E24">
        <f>BAWANA!AQ24</f>
        <v>0</v>
      </c>
      <c r="F24">
        <f t="shared" si="4"/>
        <v>528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660</v>
      </c>
      <c r="D25">
        <f>BAWANA!AP25</f>
        <v>0</v>
      </c>
      <c r="E25">
        <f>BAWANA!AQ25</f>
        <v>0</v>
      </c>
      <c r="F25">
        <f t="shared" si="4"/>
        <v>528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660</v>
      </c>
      <c r="D26">
        <f>BAWANA!AP26</f>
        <v>0</v>
      </c>
      <c r="E26">
        <f>BAWANA!AQ26</f>
        <v>0</v>
      </c>
      <c r="F26">
        <f t="shared" si="4"/>
        <v>528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660</v>
      </c>
      <c r="D27">
        <f>BAWANA!AP27</f>
        <v>0</v>
      </c>
      <c r="E27">
        <f>BAWANA!AQ27</f>
        <v>0</v>
      </c>
      <c r="F27">
        <f t="shared" si="4"/>
        <v>528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660</v>
      </c>
      <c r="D28">
        <f>BAWANA!AP28</f>
        <v>0</v>
      </c>
      <c r="E28">
        <f>BAWANA!AQ28</f>
        <v>0</v>
      </c>
      <c r="F28">
        <f t="shared" si="4"/>
        <v>528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660</v>
      </c>
      <c r="D29">
        <f>BAWANA!AP29</f>
        <v>0</v>
      </c>
      <c r="E29">
        <f>BAWANA!AQ29</f>
        <v>0</v>
      </c>
      <c r="F29">
        <f t="shared" si="4"/>
        <v>528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660</v>
      </c>
      <c r="D30">
        <f>BAWANA!AP30</f>
        <v>0</v>
      </c>
      <c r="E30">
        <f>BAWANA!AQ30</f>
        <v>0</v>
      </c>
      <c r="F30">
        <f t="shared" si="4"/>
        <v>528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660</v>
      </c>
      <c r="D31">
        <f>BAWANA!AP31</f>
        <v>0</v>
      </c>
      <c r="E31">
        <f>BAWANA!AQ31</f>
        <v>0</v>
      </c>
      <c r="F31">
        <f t="shared" si="4"/>
        <v>528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660</v>
      </c>
      <c r="D32">
        <f>BAWANA!AP32</f>
        <v>0</v>
      </c>
      <c r="E32">
        <f>BAWANA!AQ32</f>
        <v>0</v>
      </c>
      <c r="F32">
        <f t="shared" si="4"/>
        <v>528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660</v>
      </c>
      <c r="D33">
        <f>BAWANA!AP33</f>
        <v>0</v>
      </c>
      <c r="E33">
        <f>BAWANA!AQ33</f>
        <v>0</v>
      </c>
      <c r="F33">
        <f t="shared" si="4"/>
        <v>528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660</v>
      </c>
      <c r="D34">
        <f>BAWANA!AP34</f>
        <v>0</v>
      </c>
      <c r="E34">
        <f>BAWANA!AQ34</f>
        <v>0</v>
      </c>
      <c r="F34">
        <f t="shared" si="4"/>
        <v>528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660</v>
      </c>
      <c r="D35">
        <f>BAWANA!AP35</f>
        <v>0</v>
      </c>
      <c r="E35">
        <f>BAWANA!AQ35</f>
        <v>0</v>
      </c>
      <c r="F35">
        <f t="shared" si="4"/>
        <v>528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660</v>
      </c>
      <c r="D36">
        <f>BAWANA!AP36</f>
        <v>0</v>
      </c>
      <c r="E36">
        <f>BAWANA!AQ36</f>
        <v>0</v>
      </c>
      <c r="F36">
        <f t="shared" si="4"/>
        <v>528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660</v>
      </c>
      <c r="D37">
        <f>BAWANA!AP37</f>
        <v>0</v>
      </c>
      <c r="E37">
        <f>BAWANA!AQ37</f>
        <v>0</v>
      </c>
      <c r="F37">
        <f t="shared" si="4"/>
        <v>528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660</v>
      </c>
      <c r="D38">
        <f>BAWANA!AP38</f>
        <v>0</v>
      </c>
      <c r="E38">
        <f>BAWANA!AQ38</f>
        <v>0</v>
      </c>
      <c r="F38">
        <f t="shared" si="4"/>
        <v>528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660</v>
      </c>
      <c r="D39">
        <f>BAWANA!AP39</f>
        <v>0</v>
      </c>
      <c r="E39">
        <f>BAWANA!AQ39</f>
        <v>0</v>
      </c>
      <c r="F39">
        <f t="shared" si="4"/>
        <v>528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660</v>
      </c>
      <c r="D40">
        <f>BAWANA!AP40</f>
        <v>0</v>
      </c>
      <c r="E40">
        <f>BAWANA!AQ40</f>
        <v>0</v>
      </c>
      <c r="F40">
        <f t="shared" si="4"/>
        <v>528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660</v>
      </c>
      <c r="D41">
        <f>BAWANA!AP41</f>
        <v>0</v>
      </c>
      <c r="E41">
        <f>BAWANA!AQ41</f>
        <v>0</v>
      </c>
      <c r="F41">
        <f t="shared" si="4"/>
        <v>528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660</v>
      </c>
      <c r="D42">
        <f>BAWANA!AP42</f>
        <v>0</v>
      </c>
      <c r="E42">
        <f>BAWANA!AQ42</f>
        <v>0</v>
      </c>
      <c r="F42">
        <f t="shared" si="4"/>
        <v>528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660</v>
      </c>
      <c r="D43">
        <f>BAWANA!AP43</f>
        <v>0</v>
      </c>
      <c r="E43">
        <f>BAWANA!AQ43</f>
        <v>0</v>
      </c>
      <c r="F43">
        <f t="shared" si="4"/>
        <v>528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660</v>
      </c>
      <c r="D44">
        <f>BAWANA!AP44</f>
        <v>0</v>
      </c>
      <c r="E44">
        <f>BAWANA!AQ44</f>
        <v>0</v>
      </c>
      <c r="F44">
        <f t="shared" si="4"/>
        <v>528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660</v>
      </c>
      <c r="D45">
        <f>BAWANA!AP45</f>
        <v>0</v>
      </c>
      <c r="E45">
        <f>BAWANA!AQ45</f>
        <v>0</v>
      </c>
      <c r="F45">
        <f t="shared" si="4"/>
        <v>528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660</v>
      </c>
      <c r="D46">
        <f>BAWANA!AP46</f>
        <v>0</v>
      </c>
      <c r="E46">
        <f>BAWANA!AQ46</f>
        <v>0</v>
      </c>
      <c r="F46">
        <f t="shared" si="4"/>
        <v>528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660</v>
      </c>
      <c r="D47">
        <f>BAWANA!AP47</f>
        <v>0</v>
      </c>
      <c r="E47">
        <f>BAWANA!AQ47</f>
        <v>0</v>
      </c>
      <c r="F47">
        <f t="shared" si="4"/>
        <v>528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660</v>
      </c>
      <c r="D48">
        <f>BAWANA!AP48</f>
        <v>0</v>
      </c>
      <c r="E48">
        <f>BAWANA!AQ48</f>
        <v>0</v>
      </c>
      <c r="F48">
        <f t="shared" si="4"/>
        <v>528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660</v>
      </c>
      <c r="D49">
        <f>BAWANA!AP49</f>
        <v>0</v>
      </c>
      <c r="E49">
        <f>BAWANA!AQ49</f>
        <v>0</v>
      </c>
      <c r="F49">
        <f t="shared" si="4"/>
        <v>528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660</v>
      </c>
      <c r="D50">
        <f>BAWANA!AP50</f>
        <v>0</v>
      </c>
      <c r="E50">
        <f>BAWANA!AQ50</f>
        <v>0</v>
      </c>
      <c r="F50">
        <f t="shared" si="4"/>
        <v>528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660</v>
      </c>
      <c r="D51">
        <f>BAWANA!AP51</f>
        <v>0</v>
      </c>
      <c r="E51">
        <f>BAWANA!AQ51</f>
        <v>0</v>
      </c>
      <c r="F51">
        <f t="shared" si="4"/>
        <v>528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660</v>
      </c>
      <c r="D52">
        <f>BAWANA!AP52</f>
        <v>0</v>
      </c>
      <c r="E52">
        <f>BAWANA!AQ52</f>
        <v>0</v>
      </c>
      <c r="F52">
        <f t="shared" si="4"/>
        <v>528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660</v>
      </c>
      <c r="D53">
        <f>BAWANA!AP53</f>
        <v>0</v>
      </c>
      <c r="E53">
        <f>BAWANA!AQ53</f>
        <v>0</v>
      </c>
      <c r="F53">
        <f t="shared" si="4"/>
        <v>528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660</v>
      </c>
      <c r="D54">
        <f>BAWANA!AP54</f>
        <v>0</v>
      </c>
      <c r="E54">
        <f>BAWANA!AQ54</f>
        <v>0</v>
      </c>
      <c r="F54">
        <f t="shared" si="4"/>
        <v>528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660</v>
      </c>
      <c r="D55">
        <f>BAWANA!AP55</f>
        <v>0</v>
      </c>
      <c r="E55">
        <f>BAWANA!AQ55</f>
        <v>0</v>
      </c>
      <c r="F55">
        <f t="shared" si="4"/>
        <v>528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660</v>
      </c>
      <c r="D56">
        <f>BAWANA!AP56</f>
        <v>0</v>
      </c>
      <c r="E56">
        <f>BAWANA!AQ56</f>
        <v>0</v>
      </c>
      <c r="F56">
        <f t="shared" si="4"/>
        <v>528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660</v>
      </c>
      <c r="D57">
        <f>BAWANA!AP57</f>
        <v>0</v>
      </c>
      <c r="E57">
        <f>BAWANA!AQ57</f>
        <v>0</v>
      </c>
      <c r="F57">
        <f t="shared" si="4"/>
        <v>528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660</v>
      </c>
      <c r="D58">
        <f>BAWANA!AP58</f>
        <v>0</v>
      </c>
      <c r="E58">
        <f>BAWANA!AQ58</f>
        <v>0</v>
      </c>
      <c r="F58">
        <f t="shared" si="4"/>
        <v>528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660</v>
      </c>
      <c r="D59">
        <f>BAWANA!AP59</f>
        <v>0</v>
      </c>
      <c r="E59">
        <f>BAWANA!AQ59</f>
        <v>0</v>
      </c>
      <c r="F59">
        <f t="shared" si="4"/>
        <v>528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660</v>
      </c>
      <c r="D60">
        <f>BAWANA!AP60</f>
        <v>0</v>
      </c>
      <c r="E60">
        <f>BAWANA!AQ60</f>
        <v>0</v>
      </c>
      <c r="F60">
        <f t="shared" si="4"/>
        <v>528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660</v>
      </c>
      <c r="D61">
        <f>BAWANA!AP61</f>
        <v>0</v>
      </c>
      <c r="E61">
        <f>BAWANA!AQ61</f>
        <v>0</v>
      </c>
      <c r="F61">
        <f t="shared" si="4"/>
        <v>528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660</v>
      </c>
      <c r="D62">
        <f>BAWANA!AP62</f>
        <v>0</v>
      </c>
      <c r="E62">
        <f>BAWANA!AQ62</f>
        <v>0</v>
      </c>
      <c r="F62">
        <f t="shared" si="4"/>
        <v>528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660</v>
      </c>
      <c r="D63">
        <f>BAWANA!AP63</f>
        <v>0</v>
      </c>
      <c r="E63">
        <f>BAWANA!AQ63</f>
        <v>0</v>
      </c>
      <c r="F63">
        <f t="shared" si="4"/>
        <v>528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660</v>
      </c>
      <c r="D64">
        <f>BAWANA!AP64</f>
        <v>0</v>
      </c>
      <c r="E64">
        <f>BAWANA!AQ64</f>
        <v>0</v>
      </c>
      <c r="F64">
        <f t="shared" si="4"/>
        <v>528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660</v>
      </c>
      <c r="D65">
        <f>BAWANA!AP65</f>
        <v>0</v>
      </c>
      <c r="E65">
        <f>BAWANA!AQ65</f>
        <v>0</v>
      </c>
      <c r="F65">
        <f t="shared" si="4"/>
        <v>528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660</v>
      </c>
      <c r="D66">
        <f>BAWANA!AP66</f>
        <v>0</v>
      </c>
      <c r="E66">
        <f>BAWANA!AQ66</f>
        <v>0</v>
      </c>
      <c r="F66">
        <f t="shared" si="4"/>
        <v>528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660</v>
      </c>
      <c r="D67">
        <f>BAWANA!AP67</f>
        <v>0</v>
      </c>
      <c r="E67">
        <f>BAWANA!AQ67</f>
        <v>0</v>
      </c>
      <c r="F67">
        <f t="shared" si="4"/>
        <v>528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660</v>
      </c>
      <c r="D68">
        <f>BAWANA!AP68</f>
        <v>0</v>
      </c>
      <c r="E68">
        <f>BAWANA!AQ68</f>
        <v>0</v>
      </c>
      <c r="F68">
        <f t="shared" ref="F68:F98" si="11">(B68+C68)*0.8</f>
        <v>528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660</v>
      </c>
      <c r="D69">
        <f>BAWANA!AP69</f>
        <v>0</v>
      </c>
      <c r="E69">
        <f>BAWANA!AQ69</f>
        <v>0</v>
      </c>
      <c r="F69">
        <f t="shared" si="11"/>
        <v>528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660</v>
      </c>
      <c r="D70">
        <f>BAWANA!AP70</f>
        <v>0</v>
      </c>
      <c r="E70">
        <f>BAWANA!AQ70</f>
        <v>0</v>
      </c>
      <c r="F70">
        <f t="shared" si="11"/>
        <v>528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660</v>
      </c>
      <c r="D71">
        <f>BAWANA!AP71</f>
        <v>0</v>
      </c>
      <c r="E71">
        <f>BAWANA!AQ71</f>
        <v>0</v>
      </c>
      <c r="F71">
        <f t="shared" si="11"/>
        <v>528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660</v>
      </c>
      <c r="D72">
        <f>BAWANA!AP72</f>
        <v>0</v>
      </c>
      <c r="E72">
        <f>BAWANA!AQ72</f>
        <v>0</v>
      </c>
      <c r="F72">
        <f t="shared" si="11"/>
        <v>528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660</v>
      </c>
      <c r="D73">
        <f>BAWANA!AP73</f>
        <v>0</v>
      </c>
      <c r="E73">
        <f>BAWANA!AQ73</f>
        <v>0</v>
      </c>
      <c r="F73">
        <f t="shared" si="11"/>
        <v>528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660</v>
      </c>
      <c r="D74">
        <f>BAWANA!AP74</f>
        <v>0</v>
      </c>
      <c r="E74">
        <f>BAWANA!AQ74</f>
        <v>0</v>
      </c>
      <c r="F74">
        <f t="shared" si="11"/>
        <v>528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660</v>
      </c>
      <c r="D75">
        <f>BAWANA!AP75</f>
        <v>0</v>
      </c>
      <c r="E75">
        <f>BAWANA!AQ75</f>
        <v>0</v>
      </c>
      <c r="F75">
        <f t="shared" si="11"/>
        <v>528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660</v>
      </c>
      <c r="D76">
        <f>BAWANA!AP76</f>
        <v>0</v>
      </c>
      <c r="E76">
        <f>BAWANA!AQ76</f>
        <v>0</v>
      </c>
      <c r="F76">
        <f t="shared" si="11"/>
        <v>528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660</v>
      </c>
      <c r="D77">
        <f>BAWANA!AP77</f>
        <v>0</v>
      </c>
      <c r="E77">
        <f>BAWANA!AQ77</f>
        <v>0</v>
      </c>
      <c r="F77">
        <f t="shared" si="11"/>
        <v>528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660</v>
      </c>
      <c r="D78">
        <f>BAWANA!AP78</f>
        <v>0</v>
      </c>
      <c r="E78">
        <f>BAWANA!AQ78</f>
        <v>0</v>
      </c>
      <c r="F78">
        <f t="shared" si="11"/>
        <v>528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660</v>
      </c>
      <c r="D79">
        <f>BAWANA!AP79</f>
        <v>0</v>
      </c>
      <c r="E79">
        <f>BAWANA!AQ79</f>
        <v>0</v>
      </c>
      <c r="F79">
        <f t="shared" si="11"/>
        <v>528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660</v>
      </c>
      <c r="D80">
        <f>BAWANA!AP80</f>
        <v>0</v>
      </c>
      <c r="E80">
        <f>BAWANA!AQ80</f>
        <v>0</v>
      </c>
      <c r="F80">
        <f t="shared" si="11"/>
        <v>528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660</v>
      </c>
      <c r="D81">
        <f>BAWANA!AP81</f>
        <v>0</v>
      </c>
      <c r="E81">
        <f>BAWANA!AQ81</f>
        <v>0</v>
      </c>
      <c r="F81">
        <f t="shared" si="11"/>
        <v>528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660</v>
      </c>
      <c r="D82">
        <f>BAWANA!AP82</f>
        <v>0</v>
      </c>
      <c r="E82">
        <f>BAWANA!AQ82</f>
        <v>0</v>
      </c>
      <c r="F82">
        <f t="shared" si="11"/>
        <v>528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660</v>
      </c>
      <c r="D83">
        <f>BAWANA!AP83</f>
        <v>0</v>
      </c>
      <c r="E83">
        <f>BAWANA!AQ83</f>
        <v>0</v>
      </c>
      <c r="F83">
        <f t="shared" si="11"/>
        <v>528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660</v>
      </c>
      <c r="D84">
        <f>BAWANA!AP84</f>
        <v>0</v>
      </c>
      <c r="E84">
        <f>BAWANA!AQ84</f>
        <v>0</v>
      </c>
      <c r="F84">
        <f t="shared" si="11"/>
        <v>528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660</v>
      </c>
      <c r="D85">
        <f>BAWANA!AP85</f>
        <v>0</v>
      </c>
      <c r="E85">
        <f>BAWANA!AQ85</f>
        <v>0</v>
      </c>
      <c r="F85">
        <f t="shared" si="11"/>
        <v>528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660</v>
      </c>
      <c r="D86">
        <f>BAWANA!AP86</f>
        <v>0</v>
      </c>
      <c r="E86">
        <f>BAWANA!AQ86</f>
        <v>0</v>
      </c>
      <c r="F86">
        <f t="shared" si="11"/>
        <v>528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660</v>
      </c>
      <c r="D87">
        <f>BAWANA!AP87</f>
        <v>0</v>
      </c>
      <c r="E87">
        <f>BAWANA!AQ87</f>
        <v>0</v>
      </c>
      <c r="F87">
        <f t="shared" si="11"/>
        <v>528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660</v>
      </c>
      <c r="D88">
        <f>BAWANA!AP88</f>
        <v>0</v>
      </c>
      <c r="E88">
        <f>BAWANA!AQ88</f>
        <v>0</v>
      </c>
      <c r="F88">
        <f t="shared" si="11"/>
        <v>528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660</v>
      </c>
      <c r="D89">
        <f>BAWANA!AP89</f>
        <v>0</v>
      </c>
      <c r="E89">
        <f>BAWANA!AQ89</f>
        <v>0</v>
      </c>
      <c r="F89">
        <f t="shared" si="11"/>
        <v>528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660</v>
      </c>
      <c r="D90">
        <f>BAWANA!AP90</f>
        <v>0</v>
      </c>
      <c r="E90">
        <f>BAWANA!AQ90</f>
        <v>0</v>
      </c>
      <c r="F90">
        <f t="shared" si="11"/>
        <v>528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660</v>
      </c>
      <c r="D91">
        <f>BAWANA!AP91</f>
        <v>0</v>
      </c>
      <c r="E91">
        <f>BAWANA!AQ91</f>
        <v>0</v>
      </c>
      <c r="F91">
        <f t="shared" si="11"/>
        <v>528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660</v>
      </c>
      <c r="D92">
        <f>BAWANA!AP92</f>
        <v>0</v>
      </c>
      <c r="E92">
        <f>BAWANA!AQ92</f>
        <v>0</v>
      </c>
      <c r="F92">
        <f t="shared" si="11"/>
        <v>528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660</v>
      </c>
      <c r="D93">
        <f>BAWANA!AP93</f>
        <v>0</v>
      </c>
      <c r="E93">
        <f>BAWANA!AQ93</f>
        <v>0</v>
      </c>
      <c r="F93">
        <f t="shared" si="11"/>
        <v>528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660</v>
      </c>
      <c r="D94">
        <f>BAWANA!AP94</f>
        <v>0</v>
      </c>
      <c r="E94">
        <f>BAWANA!AQ94</f>
        <v>0</v>
      </c>
      <c r="F94">
        <f t="shared" si="11"/>
        <v>528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660</v>
      </c>
      <c r="D95">
        <f>BAWANA!AP95</f>
        <v>0</v>
      </c>
      <c r="E95">
        <f>BAWANA!AQ95</f>
        <v>0</v>
      </c>
      <c r="F95">
        <f t="shared" si="11"/>
        <v>528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660</v>
      </c>
      <c r="D96">
        <f>BAWANA!AP96</f>
        <v>0</v>
      </c>
      <c r="E96">
        <f>BAWANA!AQ96</f>
        <v>0</v>
      </c>
      <c r="F96">
        <f t="shared" si="11"/>
        <v>528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660</v>
      </c>
      <c r="D97">
        <f>BAWANA!AP97</f>
        <v>0</v>
      </c>
      <c r="E97">
        <f>BAWANA!AQ97</f>
        <v>0</v>
      </c>
      <c r="F97">
        <f t="shared" si="11"/>
        <v>528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660</v>
      </c>
      <c r="D98">
        <f>BAWANA!AP98</f>
        <v>0</v>
      </c>
      <c r="E98">
        <f>BAWANA!AQ98</f>
        <v>0</v>
      </c>
      <c r="F98">
        <f t="shared" si="11"/>
        <v>528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15.84</v>
      </c>
      <c r="D99" s="156">
        <f t="shared" si="14"/>
        <v>0</v>
      </c>
      <c r="E99" s="156">
        <f t="shared" si="14"/>
        <v>0</v>
      </c>
      <c r="F99" s="156">
        <f t="shared" si="14"/>
        <v>12.672000000000001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45.583565999999998</v>
      </c>
      <c r="E3">
        <v>0</v>
      </c>
      <c r="F3">
        <v>14.482229</v>
      </c>
      <c r="G3">
        <v>22.628482000000002</v>
      </c>
      <c r="H3">
        <v>0</v>
      </c>
      <c r="I3">
        <v>66.310239999999993</v>
      </c>
      <c r="J3">
        <v>5.7164000000000001</v>
      </c>
      <c r="K3">
        <v>687.79276700000003</v>
      </c>
      <c r="L3">
        <v>656.42148599999996</v>
      </c>
      <c r="M3">
        <v>92.912925000000001</v>
      </c>
      <c r="N3">
        <v>119.136178</v>
      </c>
      <c r="O3">
        <v>124.789163</v>
      </c>
      <c r="P3">
        <v>69.158816999999999</v>
      </c>
      <c r="Q3">
        <v>20.405791000000001</v>
      </c>
      <c r="R3">
        <v>42.846212999999999</v>
      </c>
      <c r="S3">
        <v>26.616266</v>
      </c>
      <c r="T3">
        <v>0.56176800000000005</v>
      </c>
      <c r="U3">
        <v>348.97500000000002</v>
      </c>
      <c r="V3">
        <v>14.253199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42.488638000000002</v>
      </c>
      <c r="AH3">
        <v>0</v>
      </c>
      <c r="AI3">
        <v>0</v>
      </c>
      <c r="AJ3">
        <v>0</v>
      </c>
      <c r="AK3">
        <v>26.424316000000001</v>
      </c>
      <c r="AL3">
        <v>12.782</v>
      </c>
      <c r="AM3">
        <v>10.918805000000001</v>
      </c>
      <c r="AN3">
        <v>0.68552299999999999</v>
      </c>
      <c r="AO3">
        <v>0</v>
      </c>
      <c r="AP3">
        <v>0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90.080948000000006</v>
      </c>
      <c r="BA3">
        <f>SUM(B3:AZ3)</f>
        <v>2835.547603</v>
      </c>
      <c r="BD3">
        <v>4.2938999999999998</v>
      </c>
      <c r="BE3">
        <v>0</v>
      </c>
      <c r="BF3">
        <v>2.3969000000000001E-2</v>
      </c>
      <c r="BG3">
        <v>0</v>
      </c>
      <c r="BH3">
        <v>0</v>
      </c>
      <c r="BI3">
        <v>0.82543200000000005</v>
      </c>
      <c r="BJ3">
        <v>0</v>
      </c>
      <c r="BK3">
        <v>1.5980000000000001E-2</v>
      </c>
      <c r="BL3">
        <v>0</v>
      </c>
      <c r="BM3">
        <v>0</v>
      </c>
      <c r="BN3">
        <v>0</v>
      </c>
      <c r="BO3">
        <v>2.02</v>
      </c>
      <c r="BP3">
        <v>2.19</v>
      </c>
      <c r="BQ3">
        <v>3.542468</v>
      </c>
      <c r="BR3">
        <v>0.99196799999999996</v>
      </c>
      <c r="BS3">
        <v>1.64</v>
      </c>
      <c r="BT3">
        <v>0</v>
      </c>
      <c r="BU3">
        <v>2.6925150000000002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1.9</v>
      </c>
      <c r="CC3">
        <v>0.98</v>
      </c>
      <c r="CD3">
        <v>1.99</v>
      </c>
      <c r="CE3">
        <v>1.1200000000000001</v>
      </c>
      <c r="CF3">
        <v>0.23</v>
      </c>
      <c r="CG3">
        <v>3.78</v>
      </c>
      <c r="CH3">
        <v>0</v>
      </c>
      <c r="CI3">
        <v>7.95</v>
      </c>
      <c r="CJ3">
        <v>1.95</v>
      </c>
      <c r="CK3">
        <v>1.84</v>
      </c>
      <c r="CL3">
        <v>5.313701</v>
      </c>
      <c r="CM3">
        <v>0.935114</v>
      </c>
      <c r="CN3">
        <v>3.542468</v>
      </c>
      <c r="CO3">
        <v>3.03</v>
      </c>
      <c r="CP3">
        <v>0.99398600000000004</v>
      </c>
      <c r="CQ3">
        <v>2.7933979999999998</v>
      </c>
      <c r="CR3">
        <v>3.57</v>
      </c>
      <c r="CS3">
        <v>2.3522639999999999</v>
      </c>
      <c r="CT3">
        <v>1.9429620000000001</v>
      </c>
      <c r="CU3">
        <v>0.97984300000000002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90.080948000000006</v>
      </c>
    </row>
    <row r="4" spans="1:114">
      <c r="A4" t="s">
        <v>46</v>
      </c>
      <c r="B4">
        <v>0</v>
      </c>
      <c r="C4">
        <v>0</v>
      </c>
      <c r="D4">
        <v>45.583565999999998</v>
      </c>
      <c r="E4">
        <v>0</v>
      </c>
      <c r="F4">
        <v>14.482229</v>
      </c>
      <c r="G4">
        <v>22.628482000000002</v>
      </c>
      <c r="H4">
        <v>0</v>
      </c>
      <c r="I4">
        <v>66.310239999999993</v>
      </c>
      <c r="J4">
        <v>5.7164000000000001</v>
      </c>
      <c r="K4">
        <v>687.79276700000003</v>
      </c>
      <c r="L4">
        <v>656.42148599999996</v>
      </c>
      <c r="M4">
        <v>92.912925000000001</v>
      </c>
      <c r="N4">
        <v>119.136178</v>
      </c>
      <c r="O4">
        <v>124.789163</v>
      </c>
      <c r="P4">
        <v>69.158816999999999</v>
      </c>
      <c r="Q4">
        <v>20.405791000000001</v>
      </c>
      <c r="R4">
        <v>42.846212999999999</v>
      </c>
      <c r="S4">
        <v>26.616266</v>
      </c>
      <c r="T4">
        <v>0.56176800000000005</v>
      </c>
      <c r="U4">
        <v>348.97500000000002</v>
      </c>
      <c r="V4">
        <v>14.253199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42.488638000000002</v>
      </c>
      <c r="AH4">
        <v>0</v>
      </c>
      <c r="AI4">
        <v>0</v>
      </c>
      <c r="AJ4">
        <v>0</v>
      </c>
      <c r="AK4">
        <v>26.424316000000001</v>
      </c>
      <c r="AL4">
        <v>12.782</v>
      </c>
      <c r="AM4">
        <v>10.918805000000001</v>
      </c>
      <c r="AN4">
        <v>0.68552299999999999</v>
      </c>
      <c r="AO4">
        <v>0</v>
      </c>
      <c r="AP4">
        <v>0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90.080948000000006</v>
      </c>
      <c r="BA4">
        <f t="shared" ref="BA4:BA67" si="1">SUM(B4:AZ4)</f>
        <v>2835.547603</v>
      </c>
      <c r="BD4">
        <v>4.2938999999999998</v>
      </c>
      <c r="BE4">
        <v>0</v>
      </c>
      <c r="BF4">
        <v>2.3969000000000001E-2</v>
      </c>
      <c r="BG4">
        <v>0</v>
      </c>
      <c r="BH4">
        <v>0</v>
      </c>
      <c r="BI4">
        <v>0.82543200000000005</v>
      </c>
      <c r="BJ4">
        <v>0</v>
      </c>
      <c r="BK4">
        <v>1.5980000000000001E-2</v>
      </c>
      <c r="BL4">
        <v>0</v>
      </c>
      <c r="BM4">
        <v>0</v>
      </c>
      <c r="BN4">
        <v>0</v>
      </c>
      <c r="BO4">
        <v>2.02</v>
      </c>
      <c r="BP4">
        <v>2.19</v>
      </c>
      <c r="BQ4">
        <v>3.542468</v>
      </c>
      <c r="BR4">
        <v>0.99196799999999996</v>
      </c>
      <c r="BS4">
        <v>1.64</v>
      </c>
      <c r="BT4">
        <v>0</v>
      </c>
      <c r="BU4">
        <v>2.6925150000000002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1.9</v>
      </c>
      <c r="CC4">
        <v>0.98</v>
      </c>
      <c r="CD4">
        <v>1.99</v>
      </c>
      <c r="CE4">
        <v>1.1200000000000001</v>
      </c>
      <c r="CF4">
        <v>0.23</v>
      </c>
      <c r="CG4">
        <v>3.78</v>
      </c>
      <c r="CH4">
        <v>0</v>
      </c>
      <c r="CI4">
        <v>7.95</v>
      </c>
      <c r="CJ4">
        <v>1.95</v>
      </c>
      <c r="CK4">
        <v>1.84</v>
      </c>
      <c r="CL4">
        <v>5.313701</v>
      </c>
      <c r="CM4">
        <v>0.935114</v>
      </c>
      <c r="CN4">
        <v>3.542468</v>
      </c>
      <c r="CO4">
        <v>3.03</v>
      </c>
      <c r="CP4">
        <v>0.99398600000000004</v>
      </c>
      <c r="CQ4">
        <v>2.7933979999999998</v>
      </c>
      <c r="CR4">
        <v>3.57</v>
      </c>
      <c r="CS4">
        <v>2.3522639999999999</v>
      </c>
      <c r="CT4">
        <v>1.9429620000000001</v>
      </c>
      <c r="CU4">
        <v>0.97984300000000002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90.080948000000006</v>
      </c>
    </row>
    <row r="5" spans="1:114">
      <c r="A5" t="s">
        <v>47</v>
      </c>
      <c r="B5">
        <v>0</v>
      </c>
      <c r="C5">
        <v>0</v>
      </c>
      <c r="D5">
        <v>45.583565999999998</v>
      </c>
      <c r="E5">
        <v>0</v>
      </c>
      <c r="F5">
        <v>14.482229</v>
      </c>
      <c r="G5">
        <v>22.628482000000002</v>
      </c>
      <c r="H5">
        <v>0</v>
      </c>
      <c r="I5">
        <v>62.880400000000002</v>
      </c>
      <c r="J5">
        <v>5.7164000000000001</v>
      </c>
      <c r="K5">
        <v>687.79276700000003</v>
      </c>
      <c r="L5">
        <v>656.42148599999996</v>
      </c>
      <c r="M5">
        <v>92.912925000000001</v>
      </c>
      <c r="N5">
        <v>119.136178</v>
      </c>
      <c r="O5">
        <v>124.789163</v>
      </c>
      <c r="P5">
        <v>69.158816999999999</v>
      </c>
      <c r="Q5">
        <v>20.405791000000001</v>
      </c>
      <c r="R5">
        <v>42.846212999999999</v>
      </c>
      <c r="S5">
        <v>26.616266</v>
      </c>
      <c r="T5">
        <v>0.56176800000000005</v>
      </c>
      <c r="U5">
        <v>348.97500000000002</v>
      </c>
      <c r="V5">
        <v>14.253199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42.488638000000002</v>
      </c>
      <c r="AH5">
        <v>0</v>
      </c>
      <c r="AI5">
        <v>0</v>
      </c>
      <c r="AJ5">
        <v>0</v>
      </c>
      <c r="AK5">
        <v>26.424316000000001</v>
      </c>
      <c r="AL5">
        <v>12.782</v>
      </c>
      <c r="AM5">
        <v>10.918805000000001</v>
      </c>
      <c r="AN5">
        <v>0.68552299999999999</v>
      </c>
      <c r="AO5">
        <v>0</v>
      </c>
      <c r="AP5">
        <v>0</v>
      </c>
      <c r="AQ5">
        <v>0</v>
      </c>
      <c r="AR5">
        <v>46.92</v>
      </c>
      <c r="AS5">
        <v>32.688360000000003</v>
      </c>
      <c r="AT5">
        <v>11.2476</v>
      </c>
      <c r="AU5">
        <v>0</v>
      </c>
      <c r="AV5">
        <v>0</v>
      </c>
      <c r="AW5">
        <v>0</v>
      </c>
      <c r="AX5">
        <v>5.7164000000000001</v>
      </c>
      <c r="AY5">
        <v>0</v>
      </c>
      <c r="AZ5">
        <f t="shared" si="0"/>
        <v>89.921012000000005</v>
      </c>
      <c r="BA5">
        <f t="shared" si="1"/>
        <v>2832.154227</v>
      </c>
      <c r="BD5">
        <v>4.2938999999999998</v>
      </c>
      <c r="BE5">
        <v>0</v>
      </c>
      <c r="BF5">
        <v>2.3969000000000001E-2</v>
      </c>
      <c r="BG5">
        <v>0</v>
      </c>
      <c r="BH5">
        <v>0</v>
      </c>
      <c r="BI5">
        <v>0.82543200000000005</v>
      </c>
      <c r="BJ5">
        <v>0</v>
      </c>
      <c r="BK5">
        <v>1.6043999999999999E-2</v>
      </c>
      <c r="BL5">
        <v>0</v>
      </c>
      <c r="BM5">
        <v>0</v>
      </c>
      <c r="BN5">
        <v>0</v>
      </c>
      <c r="BO5">
        <v>2.02</v>
      </c>
      <c r="BP5">
        <v>2.19</v>
      </c>
      <c r="BQ5">
        <v>3.542468</v>
      </c>
      <c r="BR5">
        <v>0.99196799999999996</v>
      </c>
      <c r="BS5">
        <v>1.64</v>
      </c>
      <c r="BT5">
        <v>0</v>
      </c>
      <c r="BU5">
        <v>2.6925150000000002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1.9</v>
      </c>
      <c r="CC5">
        <v>0.98</v>
      </c>
      <c r="CD5">
        <v>1.99</v>
      </c>
      <c r="CE5">
        <v>0.97</v>
      </c>
      <c r="CF5">
        <v>0.22</v>
      </c>
      <c r="CG5">
        <v>3.78</v>
      </c>
      <c r="CH5">
        <v>0</v>
      </c>
      <c r="CI5">
        <v>7.95</v>
      </c>
      <c r="CJ5">
        <v>1.95</v>
      </c>
      <c r="CK5">
        <v>1.84</v>
      </c>
      <c r="CL5">
        <v>5.313701</v>
      </c>
      <c r="CM5">
        <v>0.935114</v>
      </c>
      <c r="CN5">
        <v>3.542468</v>
      </c>
      <c r="CO5">
        <v>3.03</v>
      </c>
      <c r="CP5">
        <v>0.99398600000000004</v>
      </c>
      <c r="CQ5">
        <v>2.7933979999999998</v>
      </c>
      <c r="CR5">
        <v>3.57</v>
      </c>
      <c r="CS5">
        <v>2.3522639999999999</v>
      </c>
      <c r="CT5">
        <v>1.9429620000000001</v>
      </c>
      <c r="CU5">
        <v>0.97984300000000002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89.921012000000005</v>
      </c>
    </row>
    <row r="6" spans="1:114">
      <c r="A6" t="s">
        <v>48</v>
      </c>
      <c r="B6">
        <v>0</v>
      </c>
      <c r="C6">
        <v>0</v>
      </c>
      <c r="D6">
        <v>45.583565999999998</v>
      </c>
      <c r="E6">
        <v>0</v>
      </c>
      <c r="F6">
        <v>14.482229</v>
      </c>
      <c r="G6">
        <v>22.628482000000002</v>
      </c>
      <c r="H6">
        <v>0</v>
      </c>
      <c r="I6">
        <v>62.880400000000002</v>
      </c>
      <c r="J6">
        <v>5.7164000000000001</v>
      </c>
      <c r="K6">
        <v>687.79276700000003</v>
      </c>
      <c r="L6">
        <v>656.42148599999996</v>
      </c>
      <c r="M6">
        <v>92.912925000000001</v>
      </c>
      <c r="N6">
        <v>119.136178</v>
      </c>
      <c r="O6">
        <v>124.789163</v>
      </c>
      <c r="P6">
        <v>69.158816999999999</v>
      </c>
      <c r="Q6">
        <v>20.405791000000001</v>
      </c>
      <c r="R6">
        <v>42.846212999999999</v>
      </c>
      <c r="S6">
        <v>26.616266</v>
      </c>
      <c r="T6">
        <v>0.56176800000000005</v>
      </c>
      <c r="U6">
        <v>348.97500000000002</v>
      </c>
      <c r="V6">
        <v>14.253199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42.488638000000002</v>
      </c>
      <c r="AH6">
        <v>0</v>
      </c>
      <c r="AI6">
        <v>0</v>
      </c>
      <c r="AJ6">
        <v>0</v>
      </c>
      <c r="AK6">
        <v>26.424316000000001</v>
      </c>
      <c r="AL6">
        <v>12.782</v>
      </c>
      <c r="AM6">
        <v>10.918805000000001</v>
      </c>
      <c r="AN6">
        <v>0.68552299999999999</v>
      </c>
      <c r="AO6">
        <v>0</v>
      </c>
      <c r="AP6">
        <v>0</v>
      </c>
      <c r="AQ6">
        <v>0</v>
      </c>
      <c r="AR6">
        <v>46.92</v>
      </c>
      <c r="AS6">
        <v>32.688360000000003</v>
      </c>
      <c r="AT6">
        <v>11.2476</v>
      </c>
      <c r="AU6">
        <v>0</v>
      </c>
      <c r="AV6">
        <v>0</v>
      </c>
      <c r="AW6">
        <v>0</v>
      </c>
      <c r="AX6">
        <v>5.7164000000000001</v>
      </c>
      <c r="AY6">
        <v>0</v>
      </c>
      <c r="AZ6">
        <f t="shared" si="0"/>
        <v>89.781012000000004</v>
      </c>
      <c r="BA6">
        <f t="shared" si="1"/>
        <v>2832.0142270000001</v>
      </c>
      <c r="BD6">
        <v>4.2938999999999998</v>
      </c>
      <c r="BE6">
        <v>0</v>
      </c>
      <c r="BF6">
        <v>2.3969000000000001E-2</v>
      </c>
      <c r="BG6">
        <v>0</v>
      </c>
      <c r="BH6">
        <v>0</v>
      </c>
      <c r="BI6">
        <v>0.82543200000000005</v>
      </c>
      <c r="BJ6">
        <v>0</v>
      </c>
      <c r="BK6">
        <v>1.6043999999999999E-2</v>
      </c>
      <c r="BL6">
        <v>0</v>
      </c>
      <c r="BM6">
        <v>0</v>
      </c>
      <c r="BN6">
        <v>0</v>
      </c>
      <c r="BO6">
        <v>2.02</v>
      </c>
      <c r="BP6">
        <v>2.19</v>
      </c>
      <c r="BQ6">
        <v>3.542468</v>
      </c>
      <c r="BR6">
        <v>0.99196799999999996</v>
      </c>
      <c r="BS6">
        <v>1.64</v>
      </c>
      <c r="BT6">
        <v>0</v>
      </c>
      <c r="BU6">
        <v>2.6925150000000002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1.9</v>
      </c>
      <c r="CC6">
        <v>0.98</v>
      </c>
      <c r="CD6">
        <v>1.99</v>
      </c>
      <c r="CE6">
        <v>0.83</v>
      </c>
      <c r="CF6">
        <v>0.22</v>
      </c>
      <c r="CG6">
        <v>3.78</v>
      </c>
      <c r="CH6">
        <v>0</v>
      </c>
      <c r="CI6">
        <v>7.95</v>
      </c>
      <c r="CJ6">
        <v>1.95</v>
      </c>
      <c r="CK6">
        <v>1.84</v>
      </c>
      <c r="CL6">
        <v>5.313701</v>
      </c>
      <c r="CM6">
        <v>0.935114</v>
      </c>
      <c r="CN6">
        <v>3.542468</v>
      </c>
      <c r="CO6">
        <v>3.03</v>
      </c>
      <c r="CP6">
        <v>0.99398600000000004</v>
      </c>
      <c r="CQ6">
        <v>2.7933979999999998</v>
      </c>
      <c r="CR6">
        <v>3.57</v>
      </c>
      <c r="CS6">
        <v>2.3522639999999999</v>
      </c>
      <c r="CT6">
        <v>1.9429620000000001</v>
      </c>
      <c r="CU6">
        <v>0.97984300000000002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89.781012000000004</v>
      </c>
    </row>
    <row r="7" spans="1:114">
      <c r="A7" t="s">
        <v>49</v>
      </c>
      <c r="B7">
        <v>0</v>
      </c>
      <c r="C7">
        <v>0</v>
      </c>
      <c r="D7">
        <v>45.583565999999998</v>
      </c>
      <c r="E7">
        <v>0</v>
      </c>
      <c r="F7">
        <v>14.482229</v>
      </c>
      <c r="G7">
        <v>22.628482000000002</v>
      </c>
      <c r="H7">
        <v>0</v>
      </c>
      <c r="I7">
        <v>62.880400000000002</v>
      </c>
      <c r="J7">
        <v>5.7164000000000001</v>
      </c>
      <c r="K7">
        <v>687.79276700000003</v>
      </c>
      <c r="L7">
        <v>656.42148599999996</v>
      </c>
      <c r="M7">
        <v>92.912925000000001</v>
      </c>
      <c r="N7">
        <v>119.136178</v>
      </c>
      <c r="O7">
        <v>124.789163</v>
      </c>
      <c r="P7">
        <v>69.158816999999999</v>
      </c>
      <c r="Q7">
        <v>20.980602000000001</v>
      </c>
      <c r="R7">
        <v>42.846212999999999</v>
      </c>
      <c r="S7">
        <v>26.616266</v>
      </c>
      <c r="T7">
        <v>0.56176800000000005</v>
      </c>
      <c r="U7">
        <v>348.97500000000002</v>
      </c>
      <c r="V7">
        <v>14.253199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42.488638000000002</v>
      </c>
      <c r="AH7">
        <v>0</v>
      </c>
      <c r="AI7">
        <v>0</v>
      </c>
      <c r="AJ7">
        <v>0</v>
      </c>
      <c r="AK7">
        <v>26.424316000000001</v>
      </c>
      <c r="AL7">
        <v>12.782</v>
      </c>
      <c r="AM7">
        <v>10.918805000000001</v>
      </c>
      <c r="AN7">
        <v>0.68552299999999999</v>
      </c>
      <c r="AO7">
        <v>0</v>
      </c>
      <c r="AP7">
        <v>0</v>
      </c>
      <c r="AQ7">
        <v>0</v>
      </c>
      <c r="AR7">
        <v>46.92</v>
      </c>
      <c r="AS7">
        <v>32.688360000000003</v>
      </c>
      <c r="AT7">
        <v>11.2476</v>
      </c>
      <c r="AU7">
        <v>0</v>
      </c>
      <c r="AV7">
        <v>0</v>
      </c>
      <c r="AW7">
        <v>0</v>
      </c>
      <c r="AX7">
        <v>5.7164000000000001</v>
      </c>
      <c r="AY7">
        <v>0</v>
      </c>
      <c r="AZ7">
        <f t="shared" si="0"/>
        <v>89.901198000000008</v>
      </c>
      <c r="BA7">
        <f t="shared" si="1"/>
        <v>2832.7092240000002</v>
      </c>
      <c r="BD7">
        <v>4.2938999999999998</v>
      </c>
      <c r="BE7">
        <v>0</v>
      </c>
      <c r="BF7">
        <v>2.4154999999999999E-2</v>
      </c>
      <c r="BG7">
        <v>0</v>
      </c>
      <c r="BH7">
        <v>0</v>
      </c>
      <c r="BI7">
        <v>0.82543200000000005</v>
      </c>
      <c r="BJ7">
        <v>0</v>
      </c>
      <c r="BK7">
        <v>1.6043999999999999E-2</v>
      </c>
      <c r="BL7">
        <v>0</v>
      </c>
      <c r="BM7">
        <v>0</v>
      </c>
      <c r="BN7">
        <v>0</v>
      </c>
      <c r="BO7">
        <v>2.02</v>
      </c>
      <c r="BP7">
        <v>2.19</v>
      </c>
      <c r="BQ7">
        <v>3.542468</v>
      </c>
      <c r="BR7">
        <v>0.99196799999999996</v>
      </c>
      <c r="BS7">
        <v>1.64</v>
      </c>
      <c r="BT7">
        <v>0</v>
      </c>
      <c r="BU7">
        <v>2.6925150000000002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1.9</v>
      </c>
      <c r="CC7">
        <v>0.98</v>
      </c>
      <c r="CD7">
        <v>1.99</v>
      </c>
      <c r="CE7">
        <v>0.94</v>
      </c>
      <c r="CF7">
        <v>0.23</v>
      </c>
      <c r="CG7">
        <v>3.78</v>
      </c>
      <c r="CH7">
        <v>0</v>
      </c>
      <c r="CI7">
        <v>7.95</v>
      </c>
      <c r="CJ7">
        <v>1.95</v>
      </c>
      <c r="CK7">
        <v>1.84</v>
      </c>
      <c r="CL7">
        <v>5.313701</v>
      </c>
      <c r="CM7">
        <v>0.935114</v>
      </c>
      <c r="CN7">
        <v>3.542468</v>
      </c>
      <c r="CO7">
        <v>3.03</v>
      </c>
      <c r="CP7">
        <v>0.99398600000000004</v>
      </c>
      <c r="CQ7">
        <v>2.7933979999999998</v>
      </c>
      <c r="CR7">
        <v>3.57</v>
      </c>
      <c r="CS7">
        <v>2.3522639999999999</v>
      </c>
      <c r="CT7">
        <v>1.9429620000000001</v>
      </c>
      <c r="CU7">
        <v>0.97984300000000002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89.901198000000008</v>
      </c>
    </row>
    <row r="8" spans="1:114">
      <c r="A8" t="s">
        <v>50</v>
      </c>
      <c r="B8">
        <v>0</v>
      </c>
      <c r="C8">
        <v>0</v>
      </c>
      <c r="D8">
        <v>45.583565999999998</v>
      </c>
      <c r="E8">
        <v>0</v>
      </c>
      <c r="F8">
        <v>14.482229</v>
      </c>
      <c r="G8">
        <v>22.628482000000002</v>
      </c>
      <c r="H8">
        <v>0</v>
      </c>
      <c r="I8">
        <v>62.880400000000002</v>
      </c>
      <c r="J8">
        <v>5.7164000000000001</v>
      </c>
      <c r="K8">
        <v>687.79276700000003</v>
      </c>
      <c r="L8">
        <v>656.42148599999996</v>
      </c>
      <c r="M8">
        <v>92.912925000000001</v>
      </c>
      <c r="N8">
        <v>119.136178</v>
      </c>
      <c r="O8">
        <v>124.789163</v>
      </c>
      <c r="P8">
        <v>69.158816999999999</v>
      </c>
      <c r="Q8">
        <v>20.980602000000001</v>
      </c>
      <c r="R8">
        <v>42.846212999999999</v>
      </c>
      <c r="S8">
        <v>26.616266</v>
      </c>
      <c r="T8">
        <v>0.56176800000000005</v>
      </c>
      <c r="U8">
        <v>348.97500000000002</v>
      </c>
      <c r="V8">
        <v>14.253199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42.488638000000002</v>
      </c>
      <c r="AH8">
        <v>0</v>
      </c>
      <c r="AI8">
        <v>0</v>
      </c>
      <c r="AJ8">
        <v>0</v>
      </c>
      <c r="AK8">
        <v>26.424316000000001</v>
      </c>
      <c r="AL8">
        <v>12.782</v>
      </c>
      <c r="AM8">
        <v>10.918805000000001</v>
      </c>
      <c r="AN8">
        <v>0.68552299999999999</v>
      </c>
      <c r="AO8">
        <v>0</v>
      </c>
      <c r="AP8">
        <v>0</v>
      </c>
      <c r="AQ8">
        <v>0</v>
      </c>
      <c r="AR8">
        <v>46.92</v>
      </c>
      <c r="AS8">
        <v>32.688360000000003</v>
      </c>
      <c r="AT8">
        <v>11.2476</v>
      </c>
      <c r="AU8">
        <v>0</v>
      </c>
      <c r="AV8">
        <v>0</v>
      </c>
      <c r="AW8">
        <v>0</v>
      </c>
      <c r="AX8">
        <v>5.7164000000000001</v>
      </c>
      <c r="AY8">
        <v>0</v>
      </c>
      <c r="AZ8">
        <f t="shared" si="0"/>
        <v>89.981198000000006</v>
      </c>
      <c r="BA8">
        <f t="shared" si="1"/>
        <v>2832.7892240000001</v>
      </c>
      <c r="BD8">
        <v>4.2938999999999998</v>
      </c>
      <c r="BE8">
        <v>0</v>
      </c>
      <c r="BF8">
        <v>2.4154999999999999E-2</v>
      </c>
      <c r="BG8">
        <v>0</v>
      </c>
      <c r="BH8">
        <v>0</v>
      </c>
      <c r="BI8">
        <v>0.82543200000000005</v>
      </c>
      <c r="BJ8">
        <v>0</v>
      </c>
      <c r="BK8">
        <v>1.6043999999999999E-2</v>
      </c>
      <c r="BL8">
        <v>0</v>
      </c>
      <c r="BM8">
        <v>0</v>
      </c>
      <c r="BN8">
        <v>0</v>
      </c>
      <c r="BO8">
        <v>2.02</v>
      </c>
      <c r="BP8">
        <v>2.19</v>
      </c>
      <c r="BQ8">
        <v>3.542468</v>
      </c>
      <c r="BR8">
        <v>0.99196799999999996</v>
      </c>
      <c r="BS8">
        <v>1.64</v>
      </c>
      <c r="BT8">
        <v>0</v>
      </c>
      <c r="BU8">
        <v>2.6925150000000002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1.9</v>
      </c>
      <c r="CC8">
        <v>0.98</v>
      </c>
      <c r="CD8">
        <v>1.99</v>
      </c>
      <c r="CE8">
        <v>1.02</v>
      </c>
      <c r="CF8">
        <v>0.23</v>
      </c>
      <c r="CG8">
        <v>3.78</v>
      </c>
      <c r="CH8">
        <v>0</v>
      </c>
      <c r="CI8">
        <v>7.95</v>
      </c>
      <c r="CJ8">
        <v>1.95</v>
      </c>
      <c r="CK8">
        <v>1.84</v>
      </c>
      <c r="CL8">
        <v>5.313701</v>
      </c>
      <c r="CM8">
        <v>0.935114</v>
      </c>
      <c r="CN8">
        <v>3.542468</v>
      </c>
      <c r="CO8">
        <v>3.03</v>
      </c>
      <c r="CP8">
        <v>0.99398600000000004</v>
      </c>
      <c r="CQ8">
        <v>2.7933979999999998</v>
      </c>
      <c r="CR8">
        <v>3.57</v>
      </c>
      <c r="CS8">
        <v>2.3522639999999999</v>
      </c>
      <c r="CT8">
        <v>1.9429620000000001</v>
      </c>
      <c r="CU8">
        <v>0.97984300000000002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89.981198000000006</v>
      </c>
    </row>
    <row r="9" spans="1:114">
      <c r="A9" t="s">
        <v>51</v>
      </c>
      <c r="B9">
        <v>0</v>
      </c>
      <c r="C9">
        <v>0</v>
      </c>
      <c r="D9">
        <v>45.583565999999998</v>
      </c>
      <c r="E9">
        <v>0</v>
      </c>
      <c r="F9">
        <v>14.482229</v>
      </c>
      <c r="G9">
        <v>22.628482000000002</v>
      </c>
      <c r="H9">
        <v>0</v>
      </c>
      <c r="I9">
        <v>62.880400000000002</v>
      </c>
      <c r="J9">
        <v>6.85968</v>
      </c>
      <c r="K9">
        <v>687.79276700000003</v>
      </c>
      <c r="L9">
        <v>656.42148599999996</v>
      </c>
      <c r="M9">
        <v>92.912925000000001</v>
      </c>
      <c r="N9">
        <v>119.136178</v>
      </c>
      <c r="O9">
        <v>124.789163</v>
      </c>
      <c r="P9">
        <v>69.158816999999999</v>
      </c>
      <c r="Q9">
        <v>20.980602000000001</v>
      </c>
      <c r="R9">
        <v>42.846212999999999</v>
      </c>
      <c r="S9">
        <v>26.616266</v>
      </c>
      <c r="T9">
        <v>0.56176800000000005</v>
      </c>
      <c r="U9">
        <v>348.97500000000002</v>
      </c>
      <c r="V9">
        <v>14.253199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42.488638000000002</v>
      </c>
      <c r="AH9">
        <v>0</v>
      </c>
      <c r="AI9">
        <v>0</v>
      </c>
      <c r="AJ9">
        <v>0</v>
      </c>
      <c r="AK9">
        <v>26.424316000000001</v>
      </c>
      <c r="AL9">
        <v>24.402000000000001</v>
      </c>
      <c r="AM9">
        <v>10.918805000000001</v>
      </c>
      <c r="AN9">
        <v>0.68552299999999999</v>
      </c>
      <c r="AO9">
        <v>0</v>
      </c>
      <c r="AP9">
        <v>0.25619999999999998</v>
      </c>
      <c r="AQ9">
        <v>0</v>
      </c>
      <c r="AR9">
        <v>52.44</v>
      </c>
      <c r="AS9">
        <v>32.688360000000003</v>
      </c>
      <c r="AT9">
        <v>11.2476</v>
      </c>
      <c r="AU9">
        <v>0</v>
      </c>
      <c r="AV9">
        <v>0</v>
      </c>
      <c r="AW9">
        <v>0</v>
      </c>
      <c r="AX9">
        <v>6.85968</v>
      </c>
      <c r="AY9">
        <v>0</v>
      </c>
      <c r="AZ9">
        <f t="shared" si="0"/>
        <v>90.031198000000003</v>
      </c>
      <c r="BA9">
        <f t="shared" si="1"/>
        <v>2852.5219840000004</v>
      </c>
      <c r="BD9">
        <v>4.2938999999999998</v>
      </c>
      <c r="BE9">
        <v>0</v>
      </c>
      <c r="BF9">
        <v>2.4154999999999999E-2</v>
      </c>
      <c r="BG9">
        <v>0</v>
      </c>
      <c r="BH9">
        <v>0</v>
      </c>
      <c r="BI9">
        <v>0.82543200000000005</v>
      </c>
      <c r="BJ9">
        <v>0</v>
      </c>
      <c r="BK9">
        <v>1.6043999999999999E-2</v>
      </c>
      <c r="BL9">
        <v>0</v>
      </c>
      <c r="BM9">
        <v>0</v>
      </c>
      <c r="BN9">
        <v>0</v>
      </c>
      <c r="BO9">
        <v>2.02</v>
      </c>
      <c r="BP9">
        <v>2.19</v>
      </c>
      <c r="BQ9">
        <v>3.542468</v>
      </c>
      <c r="BR9">
        <v>0.99196799999999996</v>
      </c>
      <c r="BS9">
        <v>1.64</v>
      </c>
      <c r="BT9">
        <v>0</v>
      </c>
      <c r="BU9">
        <v>2.6925150000000002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1.9</v>
      </c>
      <c r="CC9">
        <v>0.98</v>
      </c>
      <c r="CD9">
        <v>1.99</v>
      </c>
      <c r="CE9">
        <v>1.07</v>
      </c>
      <c r="CF9">
        <v>0.23</v>
      </c>
      <c r="CG9">
        <v>3.78</v>
      </c>
      <c r="CH9">
        <v>0</v>
      </c>
      <c r="CI9">
        <v>7.95</v>
      </c>
      <c r="CJ9">
        <v>1.95</v>
      </c>
      <c r="CK9">
        <v>1.84</v>
      </c>
      <c r="CL9">
        <v>5.313701</v>
      </c>
      <c r="CM9">
        <v>0.935114</v>
      </c>
      <c r="CN9">
        <v>3.542468</v>
      </c>
      <c r="CO9">
        <v>3.03</v>
      </c>
      <c r="CP9">
        <v>0.99398600000000004</v>
      </c>
      <c r="CQ9">
        <v>2.7933979999999998</v>
      </c>
      <c r="CR9">
        <v>3.57</v>
      </c>
      <c r="CS9">
        <v>2.3522639999999999</v>
      </c>
      <c r="CT9">
        <v>1.9429620000000001</v>
      </c>
      <c r="CU9">
        <v>0.97984300000000002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90.031198000000003</v>
      </c>
    </row>
    <row r="10" spans="1:114">
      <c r="A10" t="s">
        <v>52</v>
      </c>
      <c r="B10">
        <v>0</v>
      </c>
      <c r="C10">
        <v>0</v>
      </c>
      <c r="D10">
        <v>45.583565999999998</v>
      </c>
      <c r="E10">
        <v>0</v>
      </c>
      <c r="F10">
        <v>14.482229</v>
      </c>
      <c r="G10">
        <v>22.628482000000002</v>
      </c>
      <c r="H10">
        <v>0</v>
      </c>
      <c r="I10">
        <v>62.880400000000002</v>
      </c>
      <c r="J10">
        <v>6.85968</v>
      </c>
      <c r="K10">
        <v>687.79276700000003</v>
      </c>
      <c r="L10">
        <v>656.42148599999996</v>
      </c>
      <c r="M10">
        <v>92.912925000000001</v>
      </c>
      <c r="N10">
        <v>119.136178</v>
      </c>
      <c r="O10">
        <v>124.789163</v>
      </c>
      <c r="P10">
        <v>69.158816999999999</v>
      </c>
      <c r="Q10">
        <v>20.980602000000001</v>
      </c>
      <c r="R10">
        <v>42.846212999999999</v>
      </c>
      <c r="S10">
        <v>26.616266</v>
      </c>
      <c r="T10">
        <v>0.56176800000000005</v>
      </c>
      <c r="U10">
        <v>348.97500000000002</v>
      </c>
      <c r="V10">
        <v>14.253199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42.488638000000002</v>
      </c>
      <c r="AH10">
        <v>0</v>
      </c>
      <c r="AI10">
        <v>0</v>
      </c>
      <c r="AJ10">
        <v>0</v>
      </c>
      <c r="AK10">
        <v>26.424316000000001</v>
      </c>
      <c r="AL10">
        <v>69.72</v>
      </c>
      <c r="AM10">
        <v>10.918805000000001</v>
      </c>
      <c r="AN10">
        <v>0.68552299999999999</v>
      </c>
      <c r="AO10">
        <v>0</v>
      </c>
      <c r="AP10">
        <v>0.25619999999999998</v>
      </c>
      <c r="AQ10">
        <v>0</v>
      </c>
      <c r="AR10">
        <v>52.44</v>
      </c>
      <c r="AS10">
        <v>32.688360000000003</v>
      </c>
      <c r="AT10">
        <v>11.2476</v>
      </c>
      <c r="AU10">
        <v>0</v>
      </c>
      <c r="AV10">
        <v>0</v>
      </c>
      <c r="AW10">
        <v>0</v>
      </c>
      <c r="AX10">
        <v>6.85968</v>
      </c>
      <c r="AY10">
        <v>0</v>
      </c>
      <c r="AZ10">
        <f t="shared" si="0"/>
        <v>90.081198000000001</v>
      </c>
      <c r="BA10">
        <f t="shared" si="1"/>
        <v>2897.8899839999999</v>
      </c>
      <c r="BD10">
        <v>4.2938999999999998</v>
      </c>
      <c r="BE10">
        <v>0</v>
      </c>
      <c r="BF10">
        <v>2.4154999999999999E-2</v>
      </c>
      <c r="BG10">
        <v>0</v>
      </c>
      <c r="BH10">
        <v>0</v>
      </c>
      <c r="BI10">
        <v>0.82543200000000005</v>
      </c>
      <c r="BJ10">
        <v>0</v>
      </c>
      <c r="BK10">
        <v>1.6043999999999999E-2</v>
      </c>
      <c r="BL10">
        <v>0</v>
      </c>
      <c r="BM10">
        <v>0</v>
      </c>
      <c r="BN10">
        <v>0</v>
      </c>
      <c r="BO10">
        <v>2.02</v>
      </c>
      <c r="BP10">
        <v>2.19</v>
      </c>
      <c r="BQ10">
        <v>3.542468</v>
      </c>
      <c r="BR10">
        <v>0.99196799999999996</v>
      </c>
      <c r="BS10">
        <v>1.64</v>
      </c>
      <c r="BT10">
        <v>0</v>
      </c>
      <c r="BU10">
        <v>2.6925150000000002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1.9</v>
      </c>
      <c r="CC10">
        <v>0.98</v>
      </c>
      <c r="CD10">
        <v>1.99</v>
      </c>
      <c r="CE10">
        <v>1.1200000000000001</v>
      </c>
      <c r="CF10">
        <v>0.23</v>
      </c>
      <c r="CG10">
        <v>3.78</v>
      </c>
      <c r="CH10">
        <v>0</v>
      </c>
      <c r="CI10">
        <v>7.95</v>
      </c>
      <c r="CJ10">
        <v>1.95</v>
      </c>
      <c r="CK10">
        <v>1.84</v>
      </c>
      <c r="CL10">
        <v>5.313701</v>
      </c>
      <c r="CM10">
        <v>0.935114</v>
      </c>
      <c r="CN10">
        <v>3.542468</v>
      </c>
      <c r="CO10">
        <v>3.03</v>
      </c>
      <c r="CP10">
        <v>0.99398600000000004</v>
      </c>
      <c r="CQ10">
        <v>2.7933979999999998</v>
      </c>
      <c r="CR10">
        <v>3.57</v>
      </c>
      <c r="CS10">
        <v>2.3522639999999999</v>
      </c>
      <c r="CT10">
        <v>1.9429620000000001</v>
      </c>
      <c r="CU10">
        <v>0.97984300000000002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90.081198000000001</v>
      </c>
    </row>
    <row r="11" spans="1:114">
      <c r="A11" t="s">
        <v>53</v>
      </c>
      <c r="B11">
        <v>0</v>
      </c>
      <c r="C11">
        <v>0</v>
      </c>
      <c r="D11">
        <v>45.583565999999998</v>
      </c>
      <c r="E11">
        <v>0</v>
      </c>
      <c r="F11">
        <v>14.482229</v>
      </c>
      <c r="G11">
        <v>22.628482000000002</v>
      </c>
      <c r="H11">
        <v>0</v>
      </c>
      <c r="I11">
        <v>56.020719999999997</v>
      </c>
      <c r="J11">
        <v>9.1462400000000006</v>
      </c>
      <c r="K11">
        <v>687.79276700000003</v>
      </c>
      <c r="L11">
        <v>656.42148599999996</v>
      </c>
      <c r="M11">
        <v>92.912925000000001</v>
      </c>
      <c r="N11">
        <v>119.136178</v>
      </c>
      <c r="O11">
        <v>124.789163</v>
      </c>
      <c r="P11">
        <v>69.158816999999999</v>
      </c>
      <c r="Q11">
        <v>20.980602000000001</v>
      </c>
      <c r="R11">
        <v>42.846212999999999</v>
      </c>
      <c r="S11">
        <v>26.616266</v>
      </c>
      <c r="T11">
        <v>0.56176800000000005</v>
      </c>
      <c r="U11">
        <v>348.97500000000002</v>
      </c>
      <c r="V11">
        <v>14.253199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42.488638000000002</v>
      </c>
      <c r="AH11">
        <v>0</v>
      </c>
      <c r="AI11">
        <v>0</v>
      </c>
      <c r="AJ11">
        <v>0</v>
      </c>
      <c r="AK11">
        <v>26.424316000000001</v>
      </c>
      <c r="AL11">
        <v>69.72</v>
      </c>
      <c r="AM11">
        <v>10.918805000000001</v>
      </c>
      <c r="AN11">
        <v>0.68552299999999999</v>
      </c>
      <c r="AO11">
        <v>0</v>
      </c>
      <c r="AP11">
        <v>0.25619999999999998</v>
      </c>
      <c r="AQ11">
        <v>0</v>
      </c>
      <c r="AR11">
        <v>46.92</v>
      </c>
      <c r="AS11">
        <v>32.688360000000003</v>
      </c>
      <c r="AT11">
        <v>11.2476</v>
      </c>
      <c r="AU11">
        <v>0</v>
      </c>
      <c r="AV11">
        <v>0</v>
      </c>
      <c r="AW11">
        <v>0</v>
      </c>
      <c r="AX11">
        <v>9.1462400000000006</v>
      </c>
      <c r="AY11">
        <v>0</v>
      </c>
      <c r="AZ11">
        <f t="shared" si="0"/>
        <v>90.081384</v>
      </c>
      <c r="BA11">
        <f t="shared" si="1"/>
        <v>2890.0836100000001</v>
      </c>
      <c r="BD11">
        <v>4.2938999999999998</v>
      </c>
      <c r="BE11">
        <v>0</v>
      </c>
      <c r="BF11">
        <v>2.4341000000000002E-2</v>
      </c>
      <c r="BG11">
        <v>0</v>
      </c>
      <c r="BH11">
        <v>0</v>
      </c>
      <c r="BI11">
        <v>0.82543200000000005</v>
      </c>
      <c r="BJ11">
        <v>0</v>
      </c>
      <c r="BK11">
        <v>1.6043999999999999E-2</v>
      </c>
      <c r="BL11">
        <v>0</v>
      </c>
      <c r="BM11">
        <v>0</v>
      </c>
      <c r="BN11">
        <v>0</v>
      </c>
      <c r="BO11">
        <v>2.02</v>
      </c>
      <c r="BP11">
        <v>2.19</v>
      </c>
      <c r="BQ11">
        <v>3.542468</v>
      </c>
      <c r="BR11">
        <v>0.99196799999999996</v>
      </c>
      <c r="BS11">
        <v>1.64</v>
      </c>
      <c r="BT11">
        <v>0</v>
      </c>
      <c r="BU11">
        <v>2.6925150000000002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1.9</v>
      </c>
      <c r="CC11">
        <v>0.98</v>
      </c>
      <c r="CD11">
        <v>1.99</v>
      </c>
      <c r="CE11">
        <v>1.1200000000000001</v>
      </c>
      <c r="CF11">
        <v>0.23</v>
      </c>
      <c r="CG11">
        <v>3.78</v>
      </c>
      <c r="CH11">
        <v>0</v>
      </c>
      <c r="CI11">
        <v>7.95</v>
      </c>
      <c r="CJ11">
        <v>1.95</v>
      </c>
      <c r="CK11">
        <v>1.84</v>
      </c>
      <c r="CL11">
        <v>5.313701</v>
      </c>
      <c r="CM11">
        <v>0.935114</v>
      </c>
      <c r="CN11">
        <v>3.542468</v>
      </c>
      <c r="CO11">
        <v>3.03</v>
      </c>
      <c r="CP11">
        <v>0.99398600000000004</v>
      </c>
      <c r="CQ11">
        <v>2.7933979999999998</v>
      </c>
      <c r="CR11">
        <v>3.57</v>
      </c>
      <c r="CS11">
        <v>2.3522639999999999</v>
      </c>
      <c r="CT11">
        <v>1.9429620000000001</v>
      </c>
      <c r="CU11">
        <v>0.97984300000000002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90.081384</v>
      </c>
    </row>
    <row r="12" spans="1:114">
      <c r="A12" t="s">
        <v>54</v>
      </c>
      <c r="B12">
        <v>0</v>
      </c>
      <c r="C12">
        <v>0</v>
      </c>
      <c r="D12">
        <v>45.583565999999998</v>
      </c>
      <c r="E12">
        <v>0</v>
      </c>
      <c r="F12">
        <v>14.482229</v>
      </c>
      <c r="G12">
        <v>22.628482000000002</v>
      </c>
      <c r="H12">
        <v>0</v>
      </c>
      <c r="I12">
        <v>53.734160000000003</v>
      </c>
      <c r="J12">
        <v>9.1462400000000006</v>
      </c>
      <c r="K12">
        <v>687.79276700000003</v>
      </c>
      <c r="L12">
        <v>656.42148599999996</v>
      </c>
      <c r="M12">
        <v>92.912925000000001</v>
      </c>
      <c r="N12">
        <v>119.136178</v>
      </c>
      <c r="O12">
        <v>124.789163</v>
      </c>
      <c r="P12">
        <v>69.158816999999999</v>
      </c>
      <c r="Q12">
        <v>20.980602000000001</v>
      </c>
      <c r="R12">
        <v>42.846212999999999</v>
      </c>
      <c r="S12">
        <v>26.616266</v>
      </c>
      <c r="T12">
        <v>0.56176800000000005</v>
      </c>
      <c r="U12">
        <v>348.97500000000002</v>
      </c>
      <c r="V12">
        <v>14.253199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42.488638000000002</v>
      </c>
      <c r="AH12">
        <v>0</v>
      </c>
      <c r="AI12">
        <v>0</v>
      </c>
      <c r="AJ12">
        <v>0</v>
      </c>
      <c r="AK12">
        <v>26.424316000000001</v>
      </c>
      <c r="AL12">
        <v>69.72</v>
      </c>
      <c r="AM12">
        <v>10.918805000000001</v>
      </c>
      <c r="AN12">
        <v>0.68552299999999999</v>
      </c>
      <c r="AO12">
        <v>0</v>
      </c>
      <c r="AP12">
        <v>0.25619999999999998</v>
      </c>
      <c r="AQ12">
        <v>0</v>
      </c>
      <c r="AR12">
        <v>46.92</v>
      </c>
      <c r="AS12">
        <v>32.688360000000003</v>
      </c>
      <c r="AT12">
        <v>11.2476</v>
      </c>
      <c r="AU12">
        <v>0</v>
      </c>
      <c r="AV12">
        <v>0</v>
      </c>
      <c r="AW12">
        <v>0</v>
      </c>
      <c r="AX12">
        <v>9.1462400000000006</v>
      </c>
      <c r="AY12">
        <v>0</v>
      </c>
      <c r="AZ12">
        <f t="shared" si="0"/>
        <v>90.081384</v>
      </c>
      <c r="BA12">
        <f t="shared" si="1"/>
        <v>2887.7970500000001</v>
      </c>
      <c r="BD12">
        <v>4.2938999999999998</v>
      </c>
      <c r="BE12">
        <v>0</v>
      </c>
      <c r="BF12">
        <v>2.4341000000000002E-2</v>
      </c>
      <c r="BG12">
        <v>0</v>
      </c>
      <c r="BH12">
        <v>0</v>
      </c>
      <c r="BI12">
        <v>0.82543200000000005</v>
      </c>
      <c r="BJ12">
        <v>0</v>
      </c>
      <c r="BK12">
        <v>1.6043999999999999E-2</v>
      </c>
      <c r="BL12">
        <v>0</v>
      </c>
      <c r="BM12">
        <v>0</v>
      </c>
      <c r="BN12">
        <v>0</v>
      </c>
      <c r="BO12">
        <v>2.02</v>
      </c>
      <c r="BP12">
        <v>2.19</v>
      </c>
      <c r="BQ12">
        <v>3.542468</v>
      </c>
      <c r="BR12">
        <v>0.99196799999999996</v>
      </c>
      <c r="BS12">
        <v>1.64</v>
      </c>
      <c r="BT12">
        <v>0</v>
      </c>
      <c r="BU12">
        <v>2.6925150000000002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1.9</v>
      </c>
      <c r="CC12">
        <v>0.98</v>
      </c>
      <c r="CD12">
        <v>1.99</v>
      </c>
      <c r="CE12">
        <v>1.1200000000000001</v>
      </c>
      <c r="CF12">
        <v>0.23</v>
      </c>
      <c r="CG12">
        <v>3.78</v>
      </c>
      <c r="CH12">
        <v>0</v>
      </c>
      <c r="CI12">
        <v>7.95</v>
      </c>
      <c r="CJ12">
        <v>1.95</v>
      </c>
      <c r="CK12">
        <v>1.84</v>
      </c>
      <c r="CL12">
        <v>5.313701</v>
      </c>
      <c r="CM12">
        <v>0.935114</v>
      </c>
      <c r="CN12">
        <v>3.542468</v>
      </c>
      <c r="CO12">
        <v>3.03</v>
      </c>
      <c r="CP12">
        <v>0.99398600000000004</v>
      </c>
      <c r="CQ12">
        <v>2.7933979999999998</v>
      </c>
      <c r="CR12">
        <v>3.57</v>
      </c>
      <c r="CS12">
        <v>2.3522639999999999</v>
      </c>
      <c r="CT12">
        <v>1.9429620000000001</v>
      </c>
      <c r="CU12">
        <v>0.97984300000000002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90.081384</v>
      </c>
    </row>
    <row r="13" spans="1:114">
      <c r="A13" t="s">
        <v>55</v>
      </c>
      <c r="B13">
        <v>0</v>
      </c>
      <c r="C13">
        <v>0</v>
      </c>
      <c r="D13">
        <v>45.583565999999998</v>
      </c>
      <c r="E13">
        <v>0</v>
      </c>
      <c r="F13">
        <v>14.482229</v>
      </c>
      <c r="G13">
        <v>22.628482000000002</v>
      </c>
      <c r="H13">
        <v>0</v>
      </c>
      <c r="I13">
        <v>53.734160000000003</v>
      </c>
      <c r="J13">
        <v>11.4328</v>
      </c>
      <c r="K13">
        <v>687.79276700000003</v>
      </c>
      <c r="L13">
        <v>656.42148599999996</v>
      </c>
      <c r="M13">
        <v>92.912925000000001</v>
      </c>
      <c r="N13">
        <v>119.136178</v>
      </c>
      <c r="O13">
        <v>124.789163</v>
      </c>
      <c r="P13">
        <v>69.158816999999999</v>
      </c>
      <c r="Q13">
        <v>20.980602000000001</v>
      </c>
      <c r="R13">
        <v>42.846212999999999</v>
      </c>
      <c r="S13">
        <v>26.616266</v>
      </c>
      <c r="T13">
        <v>0.56176800000000005</v>
      </c>
      <c r="U13">
        <v>348.97500000000002</v>
      </c>
      <c r="V13">
        <v>14.253199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42.488638000000002</v>
      </c>
      <c r="AH13">
        <v>0</v>
      </c>
      <c r="AI13">
        <v>0</v>
      </c>
      <c r="AJ13">
        <v>0</v>
      </c>
      <c r="AK13">
        <v>26.424316000000001</v>
      </c>
      <c r="AL13">
        <v>69.72</v>
      </c>
      <c r="AM13">
        <v>10.918805000000001</v>
      </c>
      <c r="AN13">
        <v>0.68552299999999999</v>
      </c>
      <c r="AO13">
        <v>0</v>
      </c>
      <c r="AP13">
        <v>0.25619999999999998</v>
      </c>
      <c r="AQ13">
        <v>0</v>
      </c>
      <c r="AR13">
        <v>46.92</v>
      </c>
      <c r="AS13">
        <v>32.688360000000003</v>
      </c>
      <c r="AT13">
        <v>11.2476</v>
      </c>
      <c r="AU13">
        <v>0</v>
      </c>
      <c r="AV13">
        <v>0</v>
      </c>
      <c r="AW13">
        <v>0</v>
      </c>
      <c r="AX13">
        <v>9.1462400000000006</v>
      </c>
      <c r="AY13">
        <v>0</v>
      </c>
      <c r="AZ13">
        <f t="shared" si="0"/>
        <v>90.081384</v>
      </c>
      <c r="BA13">
        <f t="shared" si="1"/>
        <v>2890.0836100000001</v>
      </c>
      <c r="BD13">
        <v>4.2938999999999998</v>
      </c>
      <c r="BE13">
        <v>0</v>
      </c>
      <c r="BF13">
        <v>2.4341000000000002E-2</v>
      </c>
      <c r="BG13">
        <v>0</v>
      </c>
      <c r="BH13">
        <v>0</v>
      </c>
      <c r="BI13">
        <v>0.82543200000000005</v>
      </c>
      <c r="BJ13">
        <v>0</v>
      </c>
      <c r="BK13">
        <v>1.6043999999999999E-2</v>
      </c>
      <c r="BL13">
        <v>0</v>
      </c>
      <c r="BM13">
        <v>0</v>
      </c>
      <c r="BN13">
        <v>0</v>
      </c>
      <c r="BO13">
        <v>2.02</v>
      </c>
      <c r="BP13">
        <v>2.19</v>
      </c>
      <c r="BQ13">
        <v>3.542468</v>
      </c>
      <c r="BR13">
        <v>0.99196799999999996</v>
      </c>
      <c r="BS13">
        <v>1.64</v>
      </c>
      <c r="BT13">
        <v>0</v>
      </c>
      <c r="BU13">
        <v>2.6925150000000002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1.9</v>
      </c>
      <c r="CC13">
        <v>0.98</v>
      </c>
      <c r="CD13">
        <v>1.99</v>
      </c>
      <c r="CE13">
        <v>1.1200000000000001</v>
      </c>
      <c r="CF13">
        <v>0.23</v>
      </c>
      <c r="CG13">
        <v>3.78</v>
      </c>
      <c r="CH13">
        <v>0</v>
      </c>
      <c r="CI13">
        <v>7.95</v>
      </c>
      <c r="CJ13">
        <v>1.95</v>
      </c>
      <c r="CK13">
        <v>1.84</v>
      </c>
      <c r="CL13">
        <v>5.313701</v>
      </c>
      <c r="CM13">
        <v>0.935114</v>
      </c>
      <c r="CN13">
        <v>3.542468</v>
      </c>
      <c r="CO13">
        <v>3.03</v>
      </c>
      <c r="CP13">
        <v>0.99398600000000004</v>
      </c>
      <c r="CQ13">
        <v>2.7933979999999998</v>
      </c>
      <c r="CR13">
        <v>3.57</v>
      </c>
      <c r="CS13">
        <v>2.3522639999999999</v>
      </c>
      <c r="CT13">
        <v>1.9429620000000001</v>
      </c>
      <c r="CU13">
        <v>0.97984300000000002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90.081384</v>
      </c>
    </row>
    <row r="14" spans="1:114">
      <c r="A14" t="s">
        <v>56</v>
      </c>
      <c r="B14">
        <v>0</v>
      </c>
      <c r="C14">
        <v>0</v>
      </c>
      <c r="D14">
        <v>45.583567000000002</v>
      </c>
      <c r="E14">
        <v>0</v>
      </c>
      <c r="F14">
        <v>14.482229</v>
      </c>
      <c r="G14">
        <v>22.628482000000002</v>
      </c>
      <c r="H14">
        <v>0</v>
      </c>
      <c r="I14">
        <v>53.734160000000003</v>
      </c>
      <c r="J14">
        <v>11.4328</v>
      </c>
      <c r="K14">
        <v>687.79276700000003</v>
      </c>
      <c r="L14">
        <v>656.42148599999996</v>
      </c>
      <c r="M14">
        <v>92.912925000000001</v>
      </c>
      <c r="N14">
        <v>119.136178</v>
      </c>
      <c r="O14">
        <v>124.789163</v>
      </c>
      <c r="P14">
        <v>69.158816999999999</v>
      </c>
      <c r="Q14">
        <v>20.980602000000001</v>
      </c>
      <c r="R14">
        <v>42.846212999999999</v>
      </c>
      <c r="S14">
        <v>26.616266</v>
      </c>
      <c r="T14">
        <v>0.56176800000000005</v>
      </c>
      <c r="U14">
        <v>348.97500000000002</v>
      </c>
      <c r="V14">
        <v>14.253199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42.488638000000002</v>
      </c>
      <c r="AH14">
        <v>0</v>
      </c>
      <c r="AI14">
        <v>0</v>
      </c>
      <c r="AJ14">
        <v>0</v>
      </c>
      <c r="AK14">
        <v>26.424316000000001</v>
      </c>
      <c r="AL14">
        <v>24.402000000000001</v>
      </c>
      <c r="AM14">
        <v>10.918805000000001</v>
      </c>
      <c r="AN14">
        <v>0.68552299999999999</v>
      </c>
      <c r="AO14">
        <v>0</v>
      </c>
      <c r="AP14">
        <v>0.25619999999999998</v>
      </c>
      <c r="AQ14">
        <v>0</v>
      </c>
      <c r="AR14">
        <v>46.92</v>
      </c>
      <c r="AS14">
        <v>32.688360000000003</v>
      </c>
      <c r="AT14">
        <v>11.2476</v>
      </c>
      <c r="AU14">
        <v>0</v>
      </c>
      <c r="AV14">
        <v>0</v>
      </c>
      <c r="AW14">
        <v>0</v>
      </c>
      <c r="AX14">
        <v>9.1462400000000006</v>
      </c>
      <c r="AY14">
        <v>0</v>
      </c>
      <c r="AZ14">
        <f t="shared" si="0"/>
        <v>90.081384</v>
      </c>
      <c r="BA14">
        <f t="shared" si="1"/>
        <v>2844.7656110000003</v>
      </c>
      <c r="BD14">
        <v>4.2938999999999998</v>
      </c>
      <c r="BE14">
        <v>0</v>
      </c>
      <c r="BF14">
        <v>2.4341000000000002E-2</v>
      </c>
      <c r="BG14">
        <v>0</v>
      </c>
      <c r="BH14">
        <v>0</v>
      </c>
      <c r="BI14">
        <v>0.82543200000000005</v>
      </c>
      <c r="BJ14">
        <v>0</v>
      </c>
      <c r="BK14">
        <v>1.6043999999999999E-2</v>
      </c>
      <c r="BL14">
        <v>0</v>
      </c>
      <c r="BM14">
        <v>0</v>
      </c>
      <c r="BN14">
        <v>0</v>
      </c>
      <c r="BO14">
        <v>2.02</v>
      </c>
      <c r="BP14">
        <v>2.19</v>
      </c>
      <c r="BQ14">
        <v>3.542468</v>
      </c>
      <c r="BR14">
        <v>0.99196799999999996</v>
      </c>
      <c r="BS14">
        <v>1.64</v>
      </c>
      <c r="BT14">
        <v>0</v>
      </c>
      <c r="BU14">
        <v>2.6925150000000002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1.9</v>
      </c>
      <c r="CC14">
        <v>0.98</v>
      </c>
      <c r="CD14">
        <v>1.99</v>
      </c>
      <c r="CE14">
        <v>1.1200000000000001</v>
      </c>
      <c r="CF14">
        <v>0.23</v>
      </c>
      <c r="CG14">
        <v>3.78</v>
      </c>
      <c r="CH14">
        <v>0</v>
      </c>
      <c r="CI14">
        <v>7.95</v>
      </c>
      <c r="CJ14">
        <v>1.95</v>
      </c>
      <c r="CK14">
        <v>1.84</v>
      </c>
      <c r="CL14">
        <v>5.313701</v>
      </c>
      <c r="CM14">
        <v>0.935114</v>
      </c>
      <c r="CN14">
        <v>3.542468</v>
      </c>
      <c r="CO14">
        <v>3.03</v>
      </c>
      <c r="CP14">
        <v>0.99398600000000004</v>
      </c>
      <c r="CQ14">
        <v>2.7933979999999998</v>
      </c>
      <c r="CR14">
        <v>3.57</v>
      </c>
      <c r="CS14">
        <v>2.3522639999999999</v>
      </c>
      <c r="CT14">
        <v>1.9429620000000001</v>
      </c>
      <c r="CU14">
        <v>0.97984300000000002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90.081384</v>
      </c>
    </row>
    <row r="15" spans="1:114">
      <c r="A15" t="s">
        <v>57</v>
      </c>
      <c r="B15">
        <v>0</v>
      </c>
      <c r="C15">
        <v>0</v>
      </c>
      <c r="D15">
        <v>45.583565999999998</v>
      </c>
      <c r="E15">
        <v>0</v>
      </c>
      <c r="F15">
        <v>14.482229</v>
      </c>
      <c r="G15">
        <v>22.628482000000002</v>
      </c>
      <c r="H15">
        <v>0</v>
      </c>
      <c r="I15">
        <v>53.734160000000003</v>
      </c>
      <c r="J15">
        <v>11.4328</v>
      </c>
      <c r="K15">
        <v>687.79276700000003</v>
      </c>
      <c r="L15">
        <v>656.42148599999996</v>
      </c>
      <c r="M15">
        <v>92.912925000000001</v>
      </c>
      <c r="N15">
        <v>119.136178</v>
      </c>
      <c r="O15">
        <v>124.789163</v>
      </c>
      <c r="P15">
        <v>69.158816999999999</v>
      </c>
      <c r="Q15">
        <v>20.980602000000001</v>
      </c>
      <c r="R15">
        <v>42.846212999999999</v>
      </c>
      <c r="S15">
        <v>26.616266</v>
      </c>
      <c r="T15">
        <v>0.56176800000000005</v>
      </c>
      <c r="U15">
        <v>348.97500000000002</v>
      </c>
      <c r="V15">
        <v>14.253199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42.488638000000002</v>
      </c>
      <c r="AH15">
        <v>0</v>
      </c>
      <c r="AI15">
        <v>0</v>
      </c>
      <c r="AJ15">
        <v>0</v>
      </c>
      <c r="AK15">
        <v>26.424316000000001</v>
      </c>
      <c r="AL15">
        <v>24.402000000000001</v>
      </c>
      <c r="AM15">
        <v>16.345120999999999</v>
      </c>
      <c r="AN15">
        <v>0.68552299999999999</v>
      </c>
      <c r="AO15">
        <v>0</v>
      </c>
      <c r="AP15">
        <v>0.25619999999999998</v>
      </c>
      <c r="AQ15">
        <v>0</v>
      </c>
      <c r="AR15">
        <v>52.44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9.1462400000000006</v>
      </c>
      <c r="AY15">
        <v>0</v>
      </c>
      <c r="AZ15">
        <f t="shared" si="0"/>
        <v>90.081384</v>
      </c>
      <c r="BA15">
        <f t="shared" si="1"/>
        <v>2854.9209490000003</v>
      </c>
      <c r="BD15">
        <v>4.2938999999999998</v>
      </c>
      <c r="BE15">
        <v>0</v>
      </c>
      <c r="BF15">
        <v>2.4341000000000002E-2</v>
      </c>
      <c r="BG15">
        <v>0</v>
      </c>
      <c r="BH15">
        <v>0</v>
      </c>
      <c r="BI15">
        <v>0.82543200000000005</v>
      </c>
      <c r="BJ15">
        <v>0</v>
      </c>
      <c r="BK15">
        <v>1.6043999999999999E-2</v>
      </c>
      <c r="BL15">
        <v>0</v>
      </c>
      <c r="BM15">
        <v>0</v>
      </c>
      <c r="BN15">
        <v>0</v>
      </c>
      <c r="BO15">
        <v>2.02</v>
      </c>
      <c r="BP15">
        <v>2.19</v>
      </c>
      <c r="BQ15">
        <v>3.542468</v>
      </c>
      <c r="BR15">
        <v>0.99196799999999996</v>
      </c>
      <c r="BS15">
        <v>1.64</v>
      </c>
      <c r="BT15">
        <v>0</v>
      </c>
      <c r="BU15">
        <v>2.6925150000000002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1.9</v>
      </c>
      <c r="CC15">
        <v>0.98</v>
      </c>
      <c r="CD15">
        <v>1.99</v>
      </c>
      <c r="CE15">
        <v>1.1200000000000001</v>
      </c>
      <c r="CF15">
        <v>0.23</v>
      </c>
      <c r="CG15">
        <v>3.78</v>
      </c>
      <c r="CH15">
        <v>0</v>
      </c>
      <c r="CI15">
        <v>7.95</v>
      </c>
      <c r="CJ15">
        <v>1.95</v>
      </c>
      <c r="CK15">
        <v>1.84</v>
      </c>
      <c r="CL15">
        <v>5.313701</v>
      </c>
      <c r="CM15">
        <v>0.935114</v>
      </c>
      <c r="CN15">
        <v>3.542468</v>
      </c>
      <c r="CO15">
        <v>3.03</v>
      </c>
      <c r="CP15">
        <v>0.99398600000000004</v>
      </c>
      <c r="CQ15">
        <v>2.7933979999999998</v>
      </c>
      <c r="CR15">
        <v>3.57</v>
      </c>
      <c r="CS15">
        <v>2.3522639999999999</v>
      </c>
      <c r="CT15">
        <v>1.9429620000000001</v>
      </c>
      <c r="CU15">
        <v>0.97984300000000002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90.081384</v>
      </c>
    </row>
    <row r="16" spans="1:114">
      <c r="A16" t="s">
        <v>58</v>
      </c>
      <c r="B16">
        <v>0</v>
      </c>
      <c r="C16">
        <v>0</v>
      </c>
      <c r="D16">
        <v>45.583565999999998</v>
      </c>
      <c r="E16">
        <v>0</v>
      </c>
      <c r="F16">
        <v>14.482229</v>
      </c>
      <c r="G16">
        <v>22.628482000000002</v>
      </c>
      <c r="H16">
        <v>0</v>
      </c>
      <c r="I16">
        <v>53.734160000000003</v>
      </c>
      <c r="J16">
        <v>11.4328</v>
      </c>
      <c r="K16">
        <v>687.79276700000003</v>
      </c>
      <c r="L16">
        <v>656.42148599999996</v>
      </c>
      <c r="M16">
        <v>92.912925000000001</v>
      </c>
      <c r="N16">
        <v>119.136178</v>
      </c>
      <c r="O16">
        <v>124.789163</v>
      </c>
      <c r="P16">
        <v>69.158816999999999</v>
      </c>
      <c r="Q16">
        <v>20.980602000000001</v>
      </c>
      <c r="R16">
        <v>42.846212999999999</v>
      </c>
      <c r="S16">
        <v>26.616266</v>
      </c>
      <c r="T16">
        <v>0.56176800000000005</v>
      </c>
      <c r="U16">
        <v>348.97500000000002</v>
      </c>
      <c r="V16">
        <v>14.253199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42.488638000000002</v>
      </c>
      <c r="AH16">
        <v>0</v>
      </c>
      <c r="AI16">
        <v>0</v>
      </c>
      <c r="AJ16">
        <v>0</v>
      </c>
      <c r="AK16">
        <v>26.424316000000001</v>
      </c>
      <c r="AL16">
        <v>24.402000000000001</v>
      </c>
      <c r="AM16">
        <v>16.345120999999999</v>
      </c>
      <c r="AN16">
        <v>0.68552299999999999</v>
      </c>
      <c r="AO16">
        <v>0</v>
      </c>
      <c r="AP16">
        <v>0.25619999999999998</v>
      </c>
      <c r="AQ16">
        <v>0</v>
      </c>
      <c r="AR16">
        <v>52.44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9.1462400000000006</v>
      </c>
      <c r="AY16">
        <v>0</v>
      </c>
      <c r="AZ16">
        <f t="shared" si="0"/>
        <v>90.081384</v>
      </c>
      <c r="BA16">
        <f t="shared" si="1"/>
        <v>2854.9209490000003</v>
      </c>
      <c r="BD16">
        <v>4.2938999999999998</v>
      </c>
      <c r="BE16">
        <v>0</v>
      </c>
      <c r="BF16">
        <v>2.4341000000000002E-2</v>
      </c>
      <c r="BG16">
        <v>0</v>
      </c>
      <c r="BH16">
        <v>0</v>
      </c>
      <c r="BI16">
        <v>0.82543200000000005</v>
      </c>
      <c r="BJ16">
        <v>0</v>
      </c>
      <c r="BK16">
        <v>1.6043999999999999E-2</v>
      </c>
      <c r="BL16">
        <v>0</v>
      </c>
      <c r="BM16">
        <v>0</v>
      </c>
      <c r="BN16">
        <v>0</v>
      </c>
      <c r="BO16">
        <v>2.02</v>
      </c>
      <c r="BP16">
        <v>2.19</v>
      </c>
      <c r="BQ16">
        <v>3.542468</v>
      </c>
      <c r="BR16">
        <v>0.99196799999999996</v>
      </c>
      <c r="BS16">
        <v>1.64</v>
      </c>
      <c r="BT16">
        <v>0</v>
      </c>
      <c r="BU16">
        <v>2.6925150000000002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1.9</v>
      </c>
      <c r="CC16">
        <v>0.98</v>
      </c>
      <c r="CD16">
        <v>1.99</v>
      </c>
      <c r="CE16">
        <v>1.1200000000000001</v>
      </c>
      <c r="CF16">
        <v>0.23</v>
      </c>
      <c r="CG16">
        <v>3.78</v>
      </c>
      <c r="CH16">
        <v>0</v>
      </c>
      <c r="CI16">
        <v>7.95</v>
      </c>
      <c r="CJ16">
        <v>1.95</v>
      </c>
      <c r="CK16">
        <v>1.84</v>
      </c>
      <c r="CL16">
        <v>5.313701</v>
      </c>
      <c r="CM16">
        <v>0.935114</v>
      </c>
      <c r="CN16">
        <v>3.542468</v>
      </c>
      <c r="CO16">
        <v>3.03</v>
      </c>
      <c r="CP16">
        <v>0.99398600000000004</v>
      </c>
      <c r="CQ16">
        <v>2.7933979999999998</v>
      </c>
      <c r="CR16">
        <v>3.57</v>
      </c>
      <c r="CS16">
        <v>2.3522639999999999</v>
      </c>
      <c r="CT16">
        <v>1.9429620000000001</v>
      </c>
      <c r="CU16">
        <v>0.97984300000000002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90.081384</v>
      </c>
    </row>
    <row r="17" spans="1:114">
      <c r="A17" t="s">
        <v>59</v>
      </c>
      <c r="B17">
        <v>0</v>
      </c>
      <c r="C17">
        <v>0</v>
      </c>
      <c r="D17">
        <v>45.583565999999998</v>
      </c>
      <c r="E17">
        <v>0</v>
      </c>
      <c r="F17">
        <v>14.482229</v>
      </c>
      <c r="G17">
        <v>22.628482000000002</v>
      </c>
      <c r="H17">
        <v>0</v>
      </c>
      <c r="I17">
        <v>53.734160000000003</v>
      </c>
      <c r="J17">
        <v>11.4328</v>
      </c>
      <c r="K17">
        <v>687.79276700000003</v>
      </c>
      <c r="L17">
        <v>656.42148599999996</v>
      </c>
      <c r="M17">
        <v>92.912925000000001</v>
      </c>
      <c r="N17">
        <v>119.136178</v>
      </c>
      <c r="O17">
        <v>124.789163</v>
      </c>
      <c r="P17">
        <v>69.158816999999999</v>
      </c>
      <c r="Q17">
        <v>20.980602000000001</v>
      </c>
      <c r="R17">
        <v>42.846212999999999</v>
      </c>
      <c r="S17">
        <v>26.616266</v>
      </c>
      <c r="T17">
        <v>0.56176800000000005</v>
      </c>
      <c r="U17">
        <v>348.97500000000002</v>
      </c>
      <c r="V17">
        <v>14.253199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42.488638000000002</v>
      </c>
      <c r="AH17">
        <v>0</v>
      </c>
      <c r="AI17">
        <v>0</v>
      </c>
      <c r="AJ17">
        <v>0</v>
      </c>
      <c r="AK17">
        <v>26.424316000000001</v>
      </c>
      <c r="AL17">
        <v>24.402000000000001</v>
      </c>
      <c r="AM17">
        <v>16.345120999999999</v>
      </c>
      <c r="AN17">
        <v>0.68552299999999999</v>
      </c>
      <c r="AO17">
        <v>0</v>
      </c>
      <c r="AP17">
        <v>0.25619999999999998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9.1462400000000006</v>
      </c>
      <c r="AY17">
        <v>0</v>
      </c>
      <c r="AZ17">
        <f t="shared" si="0"/>
        <v>90.081384</v>
      </c>
      <c r="BA17">
        <f t="shared" si="1"/>
        <v>2849.4009490000003</v>
      </c>
      <c r="BD17">
        <v>4.2938999999999998</v>
      </c>
      <c r="BE17">
        <v>0</v>
      </c>
      <c r="BF17">
        <v>2.4341000000000002E-2</v>
      </c>
      <c r="BG17">
        <v>0</v>
      </c>
      <c r="BH17">
        <v>0</v>
      </c>
      <c r="BI17">
        <v>0.82543200000000005</v>
      </c>
      <c r="BJ17">
        <v>0</v>
      </c>
      <c r="BK17">
        <v>1.6043999999999999E-2</v>
      </c>
      <c r="BL17">
        <v>0</v>
      </c>
      <c r="BM17">
        <v>0</v>
      </c>
      <c r="BN17">
        <v>0</v>
      </c>
      <c r="BO17">
        <v>2.02</v>
      </c>
      <c r="BP17">
        <v>2.19</v>
      </c>
      <c r="BQ17">
        <v>3.542468</v>
      </c>
      <c r="BR17">
        <v>0.99196799999999996</v>
      </c>
      <c r="BS17">
        <v>1.64</v>
      </c>
      <c r="BT17">
        <v>0</v>
      </c>
      <c r="BU17">
        <v>2.6925150000000002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1.9</v>
      </c>
      <c r="CC17">
        <v>0.98</v>
      </c>
      <c r="CD17">
        <v>1.99</v>
      </c>
      <c r="CE17">
        <v>1.1200000000000001</v>
      </c>
      <c r="CF17">
        <v>0.23</v>
      </c>
      <c r="CG17">
        <v>3.78</v>
      </c>
      <c r="CH17">
        <v>0</v>
      </c>
      <c r="CI17">
        <v>7.95</v>
      </c>
      <c r="CJ17">
        <v>1.95</v>
      </c>
      <c r="CK17">
        <v>1.84</v>
      </c>
      <c r="CL17">
        <v>5.313701</v>
      </c>
      <c r="CM17">
        <v>0.935114</v>
      </c>
      <c r="CN17">
        <v>3.542468</v>
      </c>
      <c r="CO17">
        <v>3.03</v>
      </c>
      <c r="CP17">
        <v>0.99398600000000004</v>
      </c>
      <c r="CQ17">
        <v>2.7933979999999998</v>
      </c>
      <c r="CR17">
        <v>3.57</v>
      </c>
      <c r="CS17">
        <v>2.3522639999999999</v>
      </c>
      <c r="CT17">
        <v>1.9429620000000001</v>
      </c>
      <c r="CU17">
        <v>0.97984300000000002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90.081384</v>
      </c>
    </row>
    <row r="18" spans="1:114">
      <c r="A18" t="s">
        <v>60</v>
      </c>
      <c r="B18">
        <v>0</v>
      </c>
      <c r="C18">
        <v>0</v>
      </c>
      <c r="D18">
        <v>45.583565999999998</v>
      </c>
      <c r="E18">
        <v>0</v>
      </c>
      <c r="F18">
        <v>14.482229</v>
      </c>
      <c r="G18">
        <v>22.628482000000002</v>
      </c>
      <c r="H18">
        <v>0</v>
      </c>
      <c r="I18">
        <v>53.734160000000003</v>
      </c>
      <c r="J18">
        <v>11.4328</v>
      </c>
      <c r="K18">
        <v>687.79276700000003</v>
      </c>
      <c r="L18">
        <v>656.42148599999996</v>
      </c>
      <c r="M18">
        <v>92.912925000000001</v>
      </c>
      <c r="N18">
        <v>119.136178</v>
      </c>
      <c r="O18">
        <v>124.789163</v>
      </c>
      <c r="P18">
        <v>69.158816999999999</v>
      </c>
      <c r="Q18">
        <v>20.980602000000001</v>
      </c>
      <c r="R18">
        <v>42.846212999999999</v>
      </c>
      <c r="S18">
        <v>26.616266</v>
      </c>
      <c r="T18">
        <v>0.56176800000000005</v>
      </c>
      <c r="U18">
        <v>348.97500000000002</v>
      </c>
      <c r="V18">
        <v>14.253199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42.488638000000002</v>
      </c>
      <c r="AH18">
        <v>0</v>
      </c>
      <c r="AI18">
        <v>0</v>
      </c>
      <c r="AJ18">
        <v>0</v>
      </c>
      <c r="AK18">
        <v>26.424316000000001</v>
      </c>
      <c r="AL18">
        <v>24.402000000000001</v>
      </c>
      <c r="AM18">
        <v>16.345120999999999</v>
      </c>
      <c r="AN18">
        <v>0.68552299999999999</v>
      </c>
      <c r="AO18">
        <v>0</v>
      </c>
      <c r="AP18">
        <v>0.25619999999999998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9.1462400000000006</v>
      </c>
      <c r="AY18">
        <v>0</v>
      </c>
      <c r="AZ18">
        <f t="shared" si="0"/>
        <v>90.081384</v>
      </c>
      <c r="BA18">
        <f t="shared" si="1"/>
        <v>2849.4009490000003</v>
      </c>
      <c r="BD18">
        <v>4.2938999999999998</v>
      </c>
      <c r="BE18">
        <v>0</v>
      </c>
      <c r="BF18">
        <v>2.4341000000000002E-2</v>
      </c>
      <c r="BG18">
        <v>0</v>
      </c>
      <c r="BH18">
        <v>0</v>
      </c>
      <c r="BI18">
        <v>0.82543200000000005</v>
      </c>
      <c r="BJ18">
        <v>0</v>
      </c>
      <c r="BK18">
        <v>1.6043999999999999E-2</v>
      </c>
      <c r="BL18">
        <v>0</v>
      </c>
      <c r="BM18">
        <v>0</v>
      </c>
      <c r="BN18">
        <v>0</v>
      </c>
      <c r="BO18">
        <v>2.02</v>
      </c>
      <c r="BP18">
        <v>2.19</v>
      </c>
      <c r="BQ18">
        <v>3.542468</v>
      </c>
      <c r="BR18">
        <v>0.99196799999999996</v>
      </c>
      <c r="BS18">
        <v>1.64</v>
      </c>
      <c r="BT18">
        <v>0</v>
      </c>
      <c r="BU18">
        <v>2.6925150000000002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1.9</v>
      </c>
      <c r="CC18">
        <v>0.98</v>
      </c>
      <c r="CD18">
        <v>1.99</v>
      </c>
      <c r="CE18">
        <v>1.1200000000000001</v>
      </c>
      <c r="CF18">
        <v>0.23</v>
      </c>
      <c r="CG18">
        <v>3.78</v>
      </c>
      <c r="CH18">
        <v>0</v>
      </c>
      <c r="CI18">
        <v>7.95</v>
      </c>
      <c r="CJ18">
        <v>1.95</v>
      </c>
      <c r="CK18">
        <v>1.84</v>
      </c>
      <c r="CL18">
        <v>5.313701</v>
      </c>
      <c r="CM18">
        <v>0.935114</v>
      </c>
      <c r="CN18">
        <v>3.542468</v>
      </c>
      <c r="CO18">
        <v>3.03</v>
      </c>
      <c r="CP18">
        <v>0.99398600000000004</v>
      </c>
      <c r="CQ18">
        <v>2.7933979999999998</v>
      </c>
      <c r="CR18">
        <v>3.57</v>
      </c>
      <c r="CS18">
        <v>2.3522639999999999</v>
      </c>
      <c r="CT18">
        <v>1.9429620000000001</v>
      </c>
      <c r="CU18">
        <v>0.97984300000000002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90.081384</v>
      </c>
    </row>
    <row r="19" spans="1:114">
      <c r="A19" t="s">
        <v>61</v>
      </c>
      <c r="B19">
        <v>0</v>
      </c>
      <c r="C19">
        <v>0</v>
      </c>
      <c r="D19">
        <v>45.583565999999998</v>
      </c>
      <c r="E19">
        <v>0</v>
      </c>
      <c r="F19">
        <v>14.482229</v>
      </c>
      <c r="G19">
        <v>22.628482000000002</v>
      </c>
      <c r="H19">
        <v>0</v>
      </c>
      <c r="I19">
        <v>53.734160000000003</v>
      </c>
      <c r="J19">
        <v>11.4328</v>
      </c>
      <c r="K19">
        <v>687.79276700000003</v>
      </c>
      <c r="L19">
        <v>656.42148599999996</v>
      </c>
      <c r="M19">
        <v>92.912925000000001</v>
      </c>
      <c r="N19">
        <v>119.136178</v>
      </c>
      <c r="O19">
        <v>124.789163</v>
      </c>
      <c r="P19">
        <v>69.158816999999999</v>
      </c>
      <c r="Q19">
        <v>20.980602000000001</v>
      </c>
      <c r="R19">
        <v>42.846212999999999</v>
      </c>
      <c r="S19">
        <v>26.616266</v>
      </c>
      <c r="T19">
        <v>0.56176800000000005</v>
      </c>
      <c r="U19">
        <v>348.97500000000002</v>
      </c>
      <c r="V19">
        <v>14.253199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42.488638000000002</v>
      </c>
      <c r="AH19">
        <v>0</v>
      </c>
      <c r="AI19">
        <v>0</v>
      </c>
      <c r="AJ19">
        <v>0</v>
      </c>
      <c r="AK19">
        <v>26.424316000000001</v>
      </c>
      <c r="AL19">
        <v>24.402000000000001</v>
      </c>
      <c r="AM19">
        <v>16.345120999999999</v>
      </c>
      <c r="AN19">
        <v>0.68552299999999999</v>
      </c>
      <c r="AO19">
        <v>0</v>
      </c>
      <c r="AP19">
        <v>0</v>
      </c>
      <c r="AQ19">
        <v>0</v>
      </c>
      <c r="AR19">
        <v>46.92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9.1462400000000006</v>
      </c>
      <c r="AY19">
        <v>0</v>
      </c>
      <c r="AZ19">
        <f t="shared" si="0"/>
        <v>90.081494000000006</v>
      </c>
      <c r="BA19">
        <f t="shared" si="1"/>
        <v>2849.1448590000005</v>
      </c>
      <c r="BD19">
        <v>4.2938999999999998</v>
      </c>
      <c r="BE19">
        <v>0</v>
      </c>
      <c r="BF19">
        <v>2.4451000000000001E-2</v>
      </c>
      <c r="BG19">
        <v>0</v>
      </c>
      <c r="BH19">
        <v>0</v>
      </c>
      <c r="BI19">
        <v>0.82543200000000005</v>
      </c>
      <c r="BJ19">
        <v>0</v>
      </c>
      <c r="BK19">
        <v>1.6043999999999999E-2</v>
      </c>
      <c r="BL19">
        <v>0</v>
      </c>
      <c r="BM19">
        <v>0</v>
      </c>
      <c r="BN19">
        <v>0</v>
      </c>
      <c r="BO19">
        <v>2.02</v>
      </c>
      <c r="BP19">
        <v>2.19</v>
      </c>
      <c r="BQ19">
        <v>3.542468</v>
      </c>
      <c r="BR19">
        <v>0.99196799999999996</v>
      </c>
      <c r="BS19">
        <v>1.64</v>
      </c>
      <c r="BT19">
        <v>0</v>
      </c>
      <c r="BU19">
        <v>2.6925150000000002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1.9</v>
      </c>
      <c r="CC19">
        <v>0.98</v>
      </c>
      <c r="CD19">
        <v>1.99</v>
      </c>
      <c r="CE19">
        <v>1.1200000000000001</v>
      </c>
      <c r="CF19">
        <v>0.23</v>
      </c>
      <c r="CG19">
        <v>3.78</v>
      </c>
      <c r="CH19">
        <v>0</v>
      </c>
      <c r="CI19">
        <v>7.95</v>
      </c>
      <c r="CJ19">
        <v>1.95</v>
      </c>
      <c r="CK19">
        <v>1.84</v>
      </c>
      <c r="CL19">
        <v>5.313701</v>
      </c>
      <c r="CM19">
        <v>0.935114</v>
      </c>
      <c r="CN19">
        <v>3.542468</v>
      </c>
      <c r="CO19">
        <v>3.03</v>
      </c>
      <c r="CP19">
        <v>0.99398600000000004</v>
      </c>
      <c r="CQ19">
        <v>2.7933979999999998</v>
      </c>
      <c r="CR19">
        <v>3.57</v>
      </c>
      <c r="CS19">
        <v>2.3522639999999999</v>
      </c>
      <c r="CT19">
        <v>1.9429620000000001</v>
      </c>
      <c r="CU19">
        <v>0.97984300000000002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90.081494000000006</v>
      </c>
    </row>
    <row r="20" spans="1:114">
      <c r="A20" t="s">
        <v>62</v>
      </c>
      <c r="B20">
        <v>0</v>
      </c>
      <c r="C20">
        <v>0</v>
      </c>
      <c r="D20">
        <v>45.583565999999998</v>
      </c>
      <c r="E20">
        <v>0</v>
      </c>
      <c r="F20">
        <v>14.482229</v>
      </c>
      <c r="G20">
        <v>22.628482000000002</v>
      </c>
      <c r="H20">
        <v>0</v>
      </c>
      <c r="I20">
        <v>53.734160000000003</v>
      </c>
      <c r="J20">
        <v>11.4328</v>
      </c>
      <c r="K20">
        <v>687.79276700000003</v>
      </c>
      <c r="L20">
        <v>656.42148599999996</v>
      </c>
      <c r="M20">
        <v>92.912925000000001</v>
      </c>
      <c r="N20">
        <v>119.136178</v>
      </c>
      <c r="O20">
        <v>124.789163</v>
      </c>
      <c r="P20">
        <v>69.158816999999999</v>
      </c>
      <c r="Q20">
        <v>20.980602000000001</v>
      </c>
      <c r="R20">
        <v>42.846212999999999</v>
      </c>
      <c r="S20">
        <v>26.616266</v>
      </c>
      <c r="T20">
        <v>0.56176800000000005</v>
      </c>
      <c r="U20">
        <v>348.97500000000002</v>
      </c>
      <c r="V20">
        <v>14.253199</v>
      </c>
      <c r="W20">
        <v>34.799309999999998</v>
      </c>
      <c r="X20">
        <v>147.515625</v>
      </c>
      <c r="Y20">
        <v>0</v>
      </c>
      <c r="Z20">
        <v>13.1076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42.488638000000002</v>
      </c>
      <c r="AH20">
        <v>0</v>
      </c>
      <c r="AI20">
        <v>0</v>
      </c>
      <c r="AJ20">
        <v>0</v>
      </c>
      <c r="AK20">
        <v>26.424316000000001</v>
      </c>
      <c r="AL20">
        <v>24.402000000000001</v>
      </c>
      <c r="AM20">
        <v>16.345120999999999</v>
      </c>
      <c r="AN20">
        <v>0.68552299999999999</v>
      </c>
      <c r="AO20">
        <v>0</v>
      </c>
      <c r="AP20">
        <v>0</v>
      </c>
      <c r="AQ20">
        <v>0</v>
      </c>
      <c r="AR20">
        <v>46.92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9.1462400000000006</v>
      </c>
      <c r="AY20">
        <v>0</v>
      </c>
      <c r="AZ20">
        <f t="shared" si="0"/>
        <v>90.081494000000006</v>
      </c>
      <c r="BA20">
        <f t="shared" si="1"/>
        <v>2855.6986590000001</v>
      </c>
      <c r="BD20">
        <v>4.2938999999999998</v>
      </c>
      <c r="BE20">
        <v>0</v>
      </c>
      <c r="BF20">
        <v>2.4451000000000001E-2</v>
      </c>
      <c r="BG20">
        <v>0</v>
      </c>
      <c r="BH20">
        <v>0</v>
      </c>
      <c r="BI20">
        <v>0.82543200000000005</v>
      </c>
      <c r="BJ20">
        <v>0</v>
      </c>
      <c r="BK20">
        <v>1.6043999999999999E-2</v>
      </c>
      <c r="BL20">
        <v>0</v>
      </c>
      <c r="BM20">
        <v>0</v>
      </c>
      <c r="BN20">
        <v>0</v>
      </c>
      <c r="BO20">
        <v>2.02</v>
      </c>
      <c r="BP20">
        <v>2.19</v>
      </c>
      <c r="BQ20">
        <v>3.542468</v>
      </c>
      <c r="BR20">
        <v>0.99196799999999996</v>
      </c>
      <c r="BS20">
        <v>1.64</v>
      </c>
      <c r="BT20">
        <v>0</v>
      </c>
      <c r="BU20">
        <v>2.6925150000000002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1.9</v>
      </c>
      <c r="CC20">
        <v>0.98</v>
      </c>
      <c r="CD20">
        <v>1.99</v>
      </c>
      <c r="CE20">
        <v>1.1200000000000001</v>
      </c>
      <c r="CF20">
        <v>0.23</v>
      </c>
      <c r="CG20">
        <v>3.78</v>
      </c>
      <c r="CH20">
        <v>0</v>
      </c>
      <c r="CI20">
        <v>7.95</v>
      </c>
      <c r="CJ20">
        <v>1.95</v>
      </c>
      <c r="CK20">
        <v>1.84</v>
      </c>
      <c r="CL20">
        <v>5.313701</v>
      </c>
      <c r="CM20">
        <v>0.935114</v>
      </c>
      <c r="CN20">
        <v>3.542468</v>
      </c>
      <c r="CO20">
        <v>3.03</v>
      </c>
      <c r="CP20">
        <v>0.99398600000000004</v>
      </c>
      <c r="CQ20">
        <v>2.7933979999999998</v>
      </c>
      <c r="CR20">
        <v>3.57</v>
      </c>
      <c r="CS20">
        <v>2.3522639999999999</v>
      </c>
      <c r="CT20">
        <v>1.9429620000000001</v>
      </c>
      <c r="CU20">
        <v>0.97984300000000002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90.081494000000006</v>
      </c>
    </row>
    <row r="21" spans="1:114">
      <c r="A21" t="s">
        <v>63</v>
      </c>
      <c r="B21">
        <v>0</v>
      </c>
      <c r="C21">
        <v>0</v>
      </c>
      <c r="D21">
        <v>45.583565999999998</v>
      </c>
      <c r="E21">
        <v>0</v>
      </c>
      <c r="F21">
        <v>14.482229</v>
      </c>
      <c r="G21">
        <v>22.628482000000002</v>
      </c>
      <c r="H21">
        <v>0</v>
      </c>
      <c r="I21">
        <v>53.734160000000003</v>
      </c>
      <c r="J21">
        <v>11.4328</v>
      </c>
      <c r="K21">
        <v>687.79276700000003</v>
      </c>
      <c r="L21">
        <v>656.42148599999996</v>
      </c>
      <c r="M21">
        <v>92.912925000000001</v>
      </c>
      <c r="N21">
        <v>119.136178</v>
      </c>
      <c r="O21">
        <v>124.789163</v>
      </c>
      <c r="P21">
        <v>69.158816999999999</v>
      </c>
      <c r="Q21">
        <v>20.980602000000001</v>
      </c>
      <c r="R21">
        <v>42.846212999999999</v>
      </c>
      <c r="S21">
        <v>26.616266</v>
      </c>
      <c r="T21">
        <v>0.56176800000000005</v>
      </c>
      <c r="U21">
        <v>348.97500000000002</v>
      </c>
      <c r="V21">
        <v>14.253199</v>
      </c>
      <c r="W21">
        <v>34.799309999999998</v>
      </c>
      <c r="X21">
        <v>147.515625</v>
      </c>
      <c r="Y21">
        <v>0</v>
      </c>
      <c r="Z21">
        <v>13.1076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42.488638000000002</v>
      </c>
      <c r="AH21">
        <v>0</v>
      </c>
      <c r="AI21">
        <v>0</v>
      </c>
      <c r="AJ21">
        <v>0</v>
      </c>
      <c r="AK21">
        <v>26.424316000000001</v>
      </c>
      <c r="AL21">
        <v>24.402000000000001</v>
      </c>
      <c r="AM21">
        <v>16.345120999999999</v>
      </c>
      <c r="AN21">
        <v>0.68552299999999999</v>
      </c>
      <c r="AO21">
        <v>0</v>
      </c>
      <c r="AP21">
        <v>0</v>
      </c>
      <c r="AQ21">
        <v>0</v>
      </c>
      <c r="AR21">
        <v>52.44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9.1462400000000006</v>
      </c>
      <c r="AY21">
        <v>0</v>
      </c>
      <c r="AZ21">
        <f t="shared" si="0"/>
        <v>90.071494000000015</v>
      </c>
      <c r="BA21">
        <f t="shared" si="1"/>
        <v>2861.2086589999999</v>
      </c>
      <c r="BD21">
        <v>4.2938999999999998</v>
      </c>
      <c r="BE21">
        <v>0</v>
      </c>
      <c r="BF21">
        <v>2.4451000000000001E-2</v>
      </c>
      <c r="BG21">
        <v>0</v>
      </c>
      <c r="BH21">
        <v>0</v>
      </c>
      <c r="BI21">
        <v>0.82543200000000005</v>
      </c>
      <c r="BJ21">
        <v>0</v>
      </c>
      <c r="BK21">
        <v>1.6043999999999999E-2</v>
      </c>
      <c r="BL21">
        <v>0</v>
      </c>
      <c r="BM21">
        <v>0</v>
      </c>
      <c r="BN21">
        <v>0</v>
      </c>
      <c r="BO21">
        <v>2.02</v>
      </c>
      <c r="BP21">
        <v>2.19</v>
      </c>
      <c r="BQ21">
        <v>3.542468</v>
      </c>
      <c r="BR21">
        <v>0.99196799999999996</v>
      </c>
      <c r="BS21">
        <v>1.64</v>
      </c>
      <c r="BT21">
        <v>0</v>
      </c>
      <c r="BU21">
        <v>2.6925150000000002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1.9</v>
      </c>
      <c r="CC21">
        <v>0.98</v>
      </c>
      <c r="CD21">
        <v>1.99</v>
      </c>
      <c r="CE21">
        <v>1.1200000000000001</v>
      </c>
      <c r="CF21">
        <v>0.22</v>
      </c>
      <c r="CG21">
        <v>3.78</v>
      </c>
      <c r="CH21">
        <v>0</v>
      </c>
      <c r="CI21">
        <v>7.95</v>
      </c>
      <c r="CJ21">
        <v>1.95</v>
      </c>
      <c r="CK21">
        <v>1.84</v>
      </c>
      <c r="CL21">
        <v>5.313701</v>
      </c>
      <c r="CM21">
        <v>0.935114</v>
      </c>
      <c r="CN21">
        <v>3.542468</v>
      </c>
      <c r="CO21">
        <v>3.03</v>
      </c>
      <c r="CP21">
        <v>0.99398600000000004</v>
      </c>
      <c r="CQ21">
        <v>2.7933979999999998</v>
      </c>
      <c r="CR21">
        <v>3.57</v>
      </c>
      <c r="CS21">
        <v>2.3522639999999999</v>
      </c>
      <c r="CT21">
        <v>1.9429620000000001</v>
      </c>
      <c r="CU21">
        <v>0.97984300000000002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90.071494000000015</v>
      </c>
    </row>
    <row r="22" spans="1:114">
      <c r="A22" t="s">
        <v>64</v>
      </c>
      <c r="B22">
        <v>0</v>
      </c>
      <c r="C22">
        <v>0</v>
      </c>
      <c r="D22">
        <v>45.583565999999998</v>
      </c>
      <c r="E22">
        <v>0</v>
      </c>
      <c r="F22">
        <v>14.482229</v>
      </c>
      <c r="G22">
        <v>22.628482000000002</v>
      </c>
      <c r="H22">
        <v>0</v>
      </c>
      <c r="I22">
        <v>53.734160000000003</v>
      </c>
      <c r="J22">
        <v>11.4328</v>
      </c>
      <c r="K22">
        <v>687.79276700000003</v>
      </c>
      <c r="L22">
        <v>656.42148599999996</v>
      </c>
      <c r="M22">
        <v>92.912925000000001</v>
      </c>
      <c r="N22">
        <v>119.136178</v>
      </c>
      <c r="O22">
        <v>124.789163</v>
      </c>
      <c r="P22">
        <v>69.158816999999999</v>
      </c>
      <c r="Q22">
        <v>20.980602000000001</v>
      </c>
      <c r="R22">
        <v>42.846212999999999</v>
      </c>
      <c r="S22">
        <v>26.616266</v>
      </c>
      <c r="T22">
        <v>0.56176800000000005</v>
      </c>
      <c r="U22">
        <v>348.97500000000002</v>
      </c>
      <c r="V22">
        <v>14.253199</v>
      </c>
      <c r="W22">
        <v>34.799309999999998</v>
      </c>
      <c r="X22">
        <v>147.515625</v>
      </c>
      <c r="Y22">
        <v>0</v>
      </c>
      <c r="Z22">
        <v>13.1076</v>
      </c>
      <c r="AA22">
        <v>0</v>
      </c>
      <c r="AB22">
        <v>0</v>
      </c>
      <c r="AC22">
        <v>10.024682</v>
      </c>
      <c r="AD22">
        <v>0</v>
      </c>
      <c r="AE22">
        <v>0</v>
      </c>
      <c r="AF22">
        <v>8.3321880000000004</v>
      </c>
      <c r="AG22">
        <v>42.488638000000002</v>
      </c>
      <c r="AH22">
        <v>16.612601000000002</v>
      </c>
      <c r="AI22">
        <v>0</v>
      </c>
      <c r="AJ22">
        <v>0</v>
      </c>
      <c r="AK22">
        <v>26.424316000000001</v>
      </c>
      <c r="AL22">
        <v>24.402000000000001</v>
      </c>
      <c r="AM22">
        <v>16.345120999999999</v>
      </c>
      <c r="AN22">
        <v>0.68552299999999999</v>
      </c>
      <c r="AO22">
        <v>0</v>
      </c>
      <c r="AP22">
        <v>0</v>
      </c>
      <c r="AQ22">
        <v>0</v>
      </c>
      <c r="AR22">
        <v>52.44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9.1462400000000006</v>
      </c>
      <c r="AY22">
        <v>0</v>
      </c>
      <c r="AZ22">
        <f t="shared" si="0"/>
        <v>90.196631000000011</v>
      </c>
      <c r="BA22">
        <f t="shared" si="1"/>
        <v>2887.9710789999999</v>
      </c>
      <c r="BD22">
        <v>4.2938999999999998</v>
      </c>
      <c r="BE22">
        <v>0</v>
      </c>
      <c r="BF22">
        <v>2.4451000000000001E-2</v>
      </c>
      <c r="BG22">
        <v>0</v>
      </c>
      <c r="BH22">
        <v>0</v>
      </c>
      <c r="BI22">
        <v>0.82543200000000005</v>
      </c>
      <c r="BJ22">
        <v>0</v>
      </c>
      <c r="BK22">
        <v>1.6043999999999999E-2</v>
      </c>
      <c r="BL22">
        <v>0</v>
      </c>
      <c r="BM22">
        <v>0</v>
      </c>
      <c r="BN22">
        <v>0</v>
      </c>
      <c r="BO22">
        <v>2.02</v>
      </c>
      <c r="BP22">
        <v>2.19</v>
      </c>
      <c r="BQ22">
        <v>3.542468</v>
      </c>
      <c r="BR22">
        <v>0.99196799999999996</v>
      </c>
      <c r="BS22">
        <v>1.64</v>
      </c>
      <c r="BT22">
        <v>0</v>
      </c>
      <c r="BU22">
        <v>2.6925150000000002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1.9</v>
      </c>
      <c r="CC22">
        <v>0.98</v>
      </c>
      <c r="CD22">
        <v>1.99</v>
      </c>
      <c r="CE22">
        <v>1.1200000000000001</v>
      </c>
      <c r="CF22">
        <v>0.22</v>
      </c>
      <c r="CG22">
        <v>3.78</v>
      </c>
      <c r="CH22">
        <v>0.125137</v>
      </c>
      <c r="CI22">
        <v>7.95</v>
      </c>
      <c r="CJ22">
        <v>1.95</v>
      </c>
      <c r="CK22">
        <v>1.84</v>
      </c>
      <c r="CL22">
        <v>5.313701</v>
      </c>
      <c r="CM22">
        <v>0.935114</v>
      </c>
      <c r="CN22">
        <v>3.542468</v>
      </c>
      <c r="CO22">
        <v>3.03</v>
      </c>
      <c r="CP22">
        <v>0.99398600000000004</v>
      </c>
      <c r="CQ22">
        <v>2.7933979999999998</v>
      </c>
      <c r="CR22">
        <v>3.57</v>
      </c>
      <c r="CS22">
        <v>2.3522639999999999</v>
      </c>
      <c r="CT22">
        <v>1.9429620000000001</v>
      </c>
      <c r="CU22">
        <v>0.97984300000000002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90.196631000000011</v>
      </c>
    </row>
    <row r="23" spans="1:114">
      <c r="A23" t="s">
        <v>65</v>
      </c>
      <c r="B23">
        <v>0</v>
      </c>
      <c r="C23">
        <v>0</v>
      </c>
      <c r="D23">
        <v>45.583565999999998</v>
      </c>
      <c r="E23">
        <v>0</v>
      </c>
      <c r="F23">
        <v>14.482229</v>
      </c>
      <c r="G23">
        <v>22.628482000000002</v>
      </c>
      <c r="H23">
        <v>0</v>
      </c>
      <c r="I23">
        <v>53.734160000000003</v>
      </c>
      <c r="J23">
        <v>11.4328</v>
      </c>
      <c r="K23">
        <v>687.79276700000003</v>
      </c>
      <c r="L23">
        <v>656.42148599999996</v>
      </c>
      <c r="M23">
        <v>92.912925000000001</v>
      </c>
      <c r="N23">
        <v>119.136178</v>
      </c>
      <c r="O23">
        <v>124.789163</v>
      </c>
      <c r="P23">
        <v>69.158816999999999</v>
      </c>
      <c r="Q23">
        <v>20.980602000000001</v>
      </c>
      <c r="R23">
        <v>42.846212999999999</v>
      </c>
      <c r="S23">
        <v>26.616266</v>
      </c>
      <c r="T23">
        <v>0.56176800000000005</v>
      </c>
      <c r="U23">
        <v>348.97500000000002</v>
      </c>
      <c r="V23">
        <v>14.253199</v>
      </c>
      <c r="W23">
        <v>34.799309999999998</v>
      </c>
      <c r="X23">
        <v>147.515625</v>
      </c>
      <c r="Y23">
        <v>0</v>
      </c>
      <c r="Z23">
        <v>13.1076</v>
      </c>
      <c r="AA23">
        <v>0</v>
      </c>
      <c r="AB23">
        <v>3.4694120000000002</v>
      </c>
      <c r="AC23">
        <v>10.024682</v>
      </c>
      <c r="AD23">
        <v>0</v>
      </c>
      <c r="AE23">
        <v>0</v>
      </c>
      <c r="AF23">
        <v>8.3321880000000004</v>
      </c>
      <c r="AG23">
        <v>42.488638000000002</v>
      </c>
      <c r="AH23">
        <v>22.475871000000001</v>
      </c>
      <c r="AI23">
        <v>0</v>
      </c>
      <c r="AJ23">
        <v>0</v>
      </c>
      <c r="AK23">
        <v>26.424316000000001</v>
      </c>
      <c r="AL23">
        <v>24.402000000000001</v>
      </c>
      <c r="AM23">
        <v>16.345120999999999</v>
      </c>
      <c r="AN23">
        <v>0.68552299999999999</v>
      </c>
      <c r="AO23">
        <v>0</v>
      </c>
      <c r="AP23">
        <v>0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9.1462400000000006</v>
      </c>
      <c r="AY23">
        <v>0</v>
      </c>
      <c r="AZ23">
        <f t="shared" si="0"/>
        <v>90.25502800000001</v>
      </c>
      <c r="BA23">
        <f t="shared" si="1"/>
        <v>2891.8421580000004</v>
      </c>
      <c r="BD23">
        <v>4.2938999999999998</v>
      </c>
      <c r="BE23">
        <v>0</v>
      </c>
      <c r="BF23">
        <v>2.4451000000000001E-2</v>
      </c>
      <c r="BG23">
        <v>0</v>
      </c>
      <c r="BH23">
        <v>0</v>
      </c>
      <c r="BI23">
        <v>0.82543200000000005</v>
      </c>
      <c r="BJ23">
        <v>0</v>
      </c>
      <c r="BK23">
        <v>1.6043999999999999E-2</v>
      </c>
      <c r="BL23">
        <v>0</v>
      </c>
      <c r="BM23">
        <v>0</v>
      </c>
      <c r="BN23">
        <v>0</v>
      </c>
      <c r="BO23">
        <v>2.02</v>
      </c>
      <c r="BP23">
        <v>2.19</v>
      </c>
      <c r="BQ23">
        <v>3.542468</v>
      </c>
      <c r="BR23">
        <v>0.99196799999999996</v>
      </c>
      <c r="BS23">
        <v>1.64</v>
      </c>
      <c r="BT23">
        <v>0</v>
      </c>
      <c r="BU23">
        <v>2.6925150000000002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1.9</v>
      </c>
      <c r="CC23">
        <v>0.98</v>
      </c>
      <c r="CD23">
        <v>1.99</v>
      </c>
      <c r="CE23">
        <v>1.1200000000000001</v>
      </c>
      <c r="CF23">
        <v>0.22</v>
      </c>
      <c r="CG23">
        <v>3.78</v>
      </c>
      <c r="CH23">
        <v>0.183534</v>
      </c>
      <c r="CI23">
        <v>7.95</v>
      </c>
      <c r="CJ23">
        <v>1.95</v>
      </c>
      <c r="CK23">
        <v>1.84</v>
      </c>
      <c r="CL23">
        <v>5.313701</v>
      </c>
      <c r="CM23">
        <v>0.935114</v>
      </c>
      <c r="CN23">
        <v>3.542468</v>
      </c>
      <c r="CO23">
        <v>3.03</v>
      </c>
      <c r="CP23">
        <v>0.99398600000000004</v>
      </c>
      <c r="CQ23">
        <v>2.7933979999999998</v>
      </c>
      <c r="CR23">
        <v>3.57</v>
      </c>
      <c r="CS23">
        <v>2.3522639999999999</v>
      </c>
      <c r="CT23">
        <v>1.9429620000000001</v>
      </c>
      <c r="CU23">
        <v>0.97984300000000002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90.25502800000001</v>
      </c>
    </row>
    <row r="24" spans="1:114">
      <c r="A24" t="s">
        <v>66</v>
      </c>
      <c r="B24">
        <v>0</v>
      </c>
      <c r="C24">
        <v>0</v>
      </c>
      <c r="D24">
        <v>45.583565999999998</v>
      </c>
      <c r="E24">
        <v>0</v>
      </c>
      <c r="F24">
        <v>14.482229</v>
      </c>
      <c r="G24">
        <v>22.628482000000002</v>
      </c>
      <c r="H24">
        <v>0</v>
      </c>
      <c r="I24">
        <v>53.734160000000003</v>
      </c>
      <c r="J24">
        <v>11.4328</v>
      </c>
      <c r="K24">
        <v>687.79276700000003</v>
      </c>
      <c r="L24">
        <v>656.42148599999996</v>
      </c>
      <c r="M24">
        <v>92.912925000000001</v>
      </c>
      <c r="N24">
        <v>119.136178</v>
      </c>
      <c r="O24">
        <v>124.789163</v>
      </c>
      <c r="P24">
        <v>69.158816999999999</v>
      </c>
      <c r="Q24">
        <v>20.980602000000001</v>
      </c>
      <c r="R24">
        <v>42.846212999999999</v>
      </c>
      <c r="S24">
        <v>26.616266</v>
      </c>
      <c r="T24">
        <v>0.56176800000000005</v>
      </c>
      <c r="U24">
        <v>348.97500000000002</v>
      </c>
      <c r="V24">
        <v>14.253199</v>
      </c>
      <c r="W24">
        <v>34.799309999999998</v>
      </c>
      <c r="X24">
        <v>147.515625</v>
      </c>
      <c r="Y24">
        <v>0</v>
      </c>
      <c r="Z24">
        <v>13.1076</v>
      </c>
      <c r="AA24">
        <v>0</v>
      </c>
      <c r="AB24">
        <v>13.600092</v>
      </c>
      <c r="AC24">
        <v>10.024682</v>
      </c>
      <c r="AD24">
        <v>0</v>
      </c>
      <c r="AE24">
        <v>0</v>
      </c>
      <c r="AF24">
        <v>8.3321880000000004</v>
      </c>
      <c r="AG24">
        <v>42.488638000000002</v>
      </c>
      <c r="AH24">
        <v>39.088472000000003</v>
      </c>
      <c r="AI24">
        <v>0</v>
      </c>
      <c r="AJ24">
        <v>0</v>
      </c>
      <c r="AK24">
        <v>26.424316000000001</v>
      </c>
      <c r="AL24">
        <v>24.402000000000001</v>
      </c>
      <c r="AM24">
        <v>16.345120999999999</v>
      </c>
      <c r="AN24">
        <v>0.68552299999999999</v>
      </c>
      <c r="AO24">
        <v>0</v>
      </c>
      <c r="AP24">
        <v>0</v>
      </c>
      <c r="AQ24">
        <v>13.20241</v>
      </c>
      <c r="AR24">
        <v>46.92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9.1462400000000006</v>
      </c>
      <c r="AY24">
        <v>0</v>
      </c>
      <c r="AZ24">
        <f t="shared" si="0"/>
        <v>90.382946000000018</v>
      </c>
      <c r="BA24">
        <f t="shared" si="1"/>
        <v>2931.9157670000004</v>
      </c>
      <c r="BD24">
        <v>4.2938999999999998</v>
      </c>
      <c r="BE24">
        <v>0</v>
      </c>
      <c r="BF24">
        <v>2.4451000000000001E-2</v>
      </c>
      <c r="BG24">
        <v>0</v>
      </c>
      <c r="BH24">
        <v>0</v>
      </c>
      <c r="BI24">
        <v>0.82543200000000005</v>
      </c>
      <c r="BJ24">
        <v>0</v>
      </c>
      <c r="BK24">
        <v>1.6043999999999999E-2</v>
      </c>
      <c r="BL24">
        <v>0</v>
      </c>
      <c r="BM24">
        <v>0</v>
      </c>
      <c r="BN24">
        <v>0</v>
      </c>
      <c r="BO24">
        <v>2.02</v>
      </c>
      <c r="BP24">
        <v>2.19</v>
      </c>
      <c r="BQ24">
        <v>3.542468</v>
      </c>
      <c r="BR24">
        <v>0.99196799999999996</v>
      </c>
      <c r="BS24">
        <v>1.64</v>
      </c>
      <c r="BT24">
        <v>0</v>
      </c>
      <c r="BU24">
        <v>2.6925150000000002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1.9</v>
      </c>
      <c r="CC24">
        <v>0.98</v>
      </c>
      <c r="CD24">
        <v>1.99</v>
      </c>
      <c r="CE24">
        <v>1.1200000000000001</v>
      </c>
      <c r="CF24">
        <v>0.22</v>
      </c>
      <c r="CG24">
        <v>3.78</v>
      </c>
      <c r="CH24">
        <v>0.31145200000000001</v>
      </c>
      <c r="CI24">
        <v>7.95</v>
      </c>
      <c r="CJ24">
        <v>1.95</v>
      </c>
      <c r="CK24">
        <v>1.84</v>
      </c>
      <c r="CL24">
        <v>5.313701</v>
      </c>
      <c r="CM24">
        <v>0.935114</v>
      </c>
      <c r="CN24">
        <v>3.542468</v>
      </c>
      <c r="CO24">
        <v>3.03</v>
      </c>
      <c r="CP24">
        <v>0.99398600000000004</v>
      </c>
      <c r="CQ24">
        <v>2.7933979999999998</v>
      </c>
      <c r="CR24">
        <v>3.57</v>
      </c>
      <c r="CS24">
        <v>2.3522639999999999</v>
      </c>
      <c r="CT24">
        <v>1.9429620000000001</v>
      </c>
      <c r="CU24">
        <v>0.97984300000000002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90.382946000000018</v>
      </c>
    </row>
    <row r="25" spans="1:114">
      <c r="A25" t="s">
        <v>67</v>
      </c>
      <c r="B25">
        <v>0</v>
      </c>
      <c r="C25">
        <v>0</v>
      </c>
      <c r="D25">
        <v>45.583565999999998</v>
      </c>
      <c r="E25">
        <v>0</v>
      </c>
      <c r="F25">
        <v>14.482229</v>
      </c>
      <c r="G25">
        <v>22.628482000000002</v>
      </c>
      <c r="H25">
        <v>0</v>
      </c>
      <c r="I25">
        <v>53.734160000000003</v>
      </c>
      <c r="J25">
        <v>11.4328</v>
      </c>
      <c r="K25">
        <v>687.79276700000003</v>
      </c>
      <c r="L25">
        <v>656.42148599999996</v>
      </c>
      <c r="M25">
        <v>92.912925000000001</v>
      </c>
      <c r="N25">
        <v>119.136178</v>
      </c>
      <c r="O25">
        <v>124.789163</v>
      </c>
      <c r="P25">
        <v>69.158816999999999</v>
      </c>
      <c r="Q25">
        <v>20.980602000000001</v>
      </c>
      <c r="R25">
        <v>42.846212999999999</v>
      </c>
      <c r="S25">
        <v>26.616266</v>
      </c>
      <c r="T25">
        <v>0.56176800000000005</v>
      </c>
      <c r="U25">
        <v>348.97500000000002</v>
      </c>
      <c r="V25">
        <v>14.253199</v>
      </c>
      <c r="W25">
        <v>34.799309999999998</v>
      </c>
      <c r="X25">
        <v>147.515625</v>
      </c>
      <c r="Y25">
        <v>0</v>
      </c>
      <c r="Z25">
        <v>13.1076</v>
      </c>
      <c r="AA25">
        <v>0</v>
      </c>
      <c r="AB25">
        <v>13.600092</v>
      </c>
      <c r="AC25">
        <v>10.024682</v>
      </c>
      <c r="AD25">
        <v>0</v>
      </c>
      <c r="AE25">
        <v>0</v>
      </c>
      <c r="AF25">
        <v>8.3321880000000004</v>
      </c>
      <c r="AG25">
        <v>42.488638000000002</v>
      </c>
      <c r="AH25">
        <v>65.864075</v>
      </c>
      <c r="AI25">
        <v>0</v>
      </c>
      <c r="AJ25">
        <v>0</v>
      </c>
      <c r="AK25">
        <v>26.424316000000001</v>
      </c>
      <c r="AL25">
        <v>12.782</v>
      </c>
      <c r="AM25">
        <v>16.345120999999999</v>
      </c>
      <c r="AN25">
        <v>0.68552299999999999</v>
      </c>
      <c r="AO25">
        <v>0</v>
      </c>
      <c r="AP25">
        <v>0</v>
      </c>
      <c r="AQ25">
        <v>26.932915999999999</v>
      </c>
      <c r="AR25">
        <v>46.92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9.1462400000000006</v>
      </c>
      <c r="AY25">
        <v>0</v>
      </c>
      <c r="AZ25">
        <f t="shared" si="0"/>
        <v>90.594288000000006</v>
      </c>
      <c r="BA25">
        <f t="shared" si="1"/>
        <v>2961.013218000001</v>
      </c>
      <c r="BD25">
        <v>4.2938999999999998</v>
      </c>
      <c r="BE25">
        <v>0</v>
      </c>
      <c r="BF25">
        <v>2.4451000000000001E-2</v>
      </c>
      <c r="BG25">
        <v>0</v>
      </c>
      <c r="BH25">
        <v>0</v>
      </c>
      <c r="BI25">
        <v>0.82543200000000005</v>
      </c>
      <c r="BJ25">
        <v>0</v>
      </c>
      <c r="BK25">
        <v>1.6043999999999999E-2</v>
      </c>
      <c r="BL25">
        <v>0</v>
      </c>
      <c r="BM25">
        <v>0</v>
      </c>
      <c r="BN25">
        <v>0</v>
      </c>
      <c r="BO25">
        <v>2.02</v>
      </c>
      <c r="BP25">
        <v>2.19</v>
      </c>
      <c r="BQ25">
        <v>3.542468</v>
      </c>
      <c r="BR25">
        <v>0.99196799999999996</v>
      </c>
      <c r="BS25">
        <v>1.64</v>
      </c>
      <c r="BT25">
        <v>0</v>
      </c>
      <c r="BU25">
        <v>2.6925150000000002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1.9</v>
      </c>
      <c r="CC25">
        <v>0.98</v>
      </c>
      <c r="CD25">
        <v>1.99</v>
      </c>
      <c r="CE25">
        <v>1.1200000000000001</v>
      </c>
      <c r="CF25">
        <v>0.22</v>
      </c>
      <c r="CG25">
        <v>3.78</v>
      </c>
      <c r="CH25">
        <v>0.52279399999999998</v>
      </c>
      <c r="CI25">
        <v>7.95</v>
      </c>
      <c r="CJ25">
        <v>1.95</v>
      </c>
      <c r="CK25">
        <v>1.84</v>
      </c>
      <c r="CL25">
        <v>5.313701</v>
      </c>
      <c r="CM25">
        <v>0.935114</v>
      </c>
      <c r="CN25">
        <v>3.542468</v>
      </c>
      <c r="CO25">
        <v>3.03</v>
      </c>
      <c r="CP25">
        <v>0.99398600000000004</v>
      </c>
      <c r="CQ25">
        <v>2.7933979999999998</v>
      </c>
      <c r="CR25">
        <v>3.57</v>
      </c>
      <c r="CS25">
        <v>2.3522639999999999</v>
      </c>
      <c r="CT25">
        <v>1.9429620000000001</v>
      </c>
      <c r="CU25">
        <v>0.97984300000000002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90.594288000000006</v>
      </c>
    </row>
    <row r="26" spans="1:114">
      <c r="A26" t="s">
        <v>68</v>
      </c>
      <c r="B26">
        <v>0</v>
      </c>
      <c r="C26">
        <v>0</v>
      </c>
      <c r="D26">
        <v>45.583565999999998</v>
      </c>
      <c r="E26">
        <v>0</v>
      </c>
      <c r="F26">
        <v>14.482229</v>
      </c>
      <c r="G26">
        <v>22.628482000000002</v>
      </c>
      <c r="H26">
        <v>0</v>
      </c>
      <c r="I26">
        <v>53.734160000000003</v>
      </c>
      <c r="J26">
        <v>11.4328</v>
      </c>
      <c r="K26">
        <v>687.79276700000003</v>
      </c>
      <c r="L26">
        <v>656.42148599999996</v>
      </c>
      <c r="M26">
        <v>92.912925000000001</v>
      </c>
      <c r="N26">
        <v>119.136178</v>
      </c>
      <c r="O26">
        <v>124.789163</v>
      </c>
      <c r="P26">
        <v>69.158816999999999</v>
      </c>
      <c r="Q26">
        <v>20.980602000000001</v>
      </c>
      <c r="R26">
        <v>42.846212999999999</v>
      </c>
      <c r="S26">
        <v>26.616266</v>
      </c>
      <c r="T26">
        <v>0.56176800000000005</v>
      </c>
      <c r="U26">
        <v>348.97500000000002</v>
      </c>
      <c r="V26">
        <v>14.253199</v>
      </c>
      <c r="W26">
        <v>34.799309999999998</v>
      </c>
      <c r="X26">
        <v>147.515625</v>
      </c>
      <c r="Y26">
        <v>0</v>
      </c>
      <c r="Z26">
        <v>13.1076</v>
      </c>
      <c r="AA26">
        <v>0</v>
      </c>
      <c r="AB26">
        <v>13.600092</v>
      </c>
      <c r="AC26">
        <v>10.024682</v>
      </c>
      <c r="AD26">
        <v>0</v>
      </c>
      <c r="AE26">
        <v>0</v>
      </c>
      <c r="AF26">
        <v>8.3321880000000004</v>
      </c>
      <c r="AG26">
        <v>42.488638000000002</v>
      </c>
      <c r="AH26">
        <v>83.063002999999995</v>
      </c>
      <c r="AI26">
        <v>0</v>
      </c>
      <c r="AJ26">
        <v>0</v>
      </c>
      <c r="AK26">
        <v>26.424316000000001</v>
      </c>
      <c r="AL26">
        <v>12.782</v>
      </c>
      <c r="AM26">
        <v>16.345120999999999</v>
      </c>
      <c r="AN26">
        <v>0.68552299999999999</v>
      </c>
      <c r="AO26">
        <v>0</v>
      </c>
      <c r="AP26">
        <v>0</v>
      </c>
      <c r="AQ26">
        <v>40.399374999999999</v>
      </c>
      <c r="AR26">
        <v>46.92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9.1462400000000006</v>
      </c>
      <c r="AY26">
        <v>0</v>
      </c>
      <c r="AZ26">
        <f t="shared" si="0"/>
        <v>91.128871000000004</v>
      </c>
      <c r="BA26">
        <f t="shared" si="1"/>
        <v>2992.2131880000006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0.82543200000000005</v>
      </c>
      <c r="BJ26">
        <v>0</v>
      </c>
      <c r="BK26">
        <v>1.6043999999999999E-2</v>
      </c>
      <c r="BL26">
        <v>0</v>
      </c>
      <c r="BM26">
        <v>0</v>
      </c>
      <c r="BN26">
        <v>0</v>
      </c>
      <c r="BO26">
        <v>2.02</v>
      </c>
      <c r="BP26">
        <v>2.19</v>
      </c>
      <c r="BQ26">
        <v>3.542468</v>
      </c>
      <c r="BR26">
        <v>0.99196799999999996</v>
      </c>
      <c r="BS26">
        <v>1.64</v>
      </c>
      <c r="BT26">
        <v>0.33832299999999998</v>
      </c>
      <c r="BU26">
        <v>2.6925150000000002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1.9</v>
      </c>
      <c r="CC26">
        <v>1.01</v>
      </c>
      <c r="CD26">
        <v>2.02</v>
      </c>
      <c r="CE26">
        <v>1.1200000000000001</v>
      </c>
      <c r="CF26">
        <v>0.22</v>
      </c>
      <c r="CG26">
        <v>3.78</v>
      </c>
      <c r="CH26">
        <v>0.65905400000000003</v>
      </c>
      <c r="CI26">
        <v>7.95</v>
      </c>
      <c r="CJ26">
        <v>1.95</v>
      </c>
      <c r="CK26">
        <v>1.84</v>
      </c>
      <c r="CL26">
        <v>5.313701</v>
      </c>
      <c r="CM26">
        <v>0.935114</v>
      </c>
      <c r="CN26">
        <v>3.542468</v>
      </c>
      <c r="CO26">
        <v>3.03</v>
      </c>
      <c r="CP26">
        <v>0.99398600000000004</v>
      </c>
      <c r="CQ26">
        <v>2.7933979999999998</v>
      </c>
      <c r="CR26">
        <v>3.57</v>
      </c>
      <c r="CS26">
        <v>2.3522639999999999</v>
      </c>
      <c r="CT26">
        <v>1.9429620000000001</v>
      </c>
      <c r="CU26">
        <v>0.97984300000000002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91.128871000000004</v>
      </c>
    </row>
    <row r="27" spans="1:114">
      <c r="A27" t="s">
        <v>69</v>
      </c>
      <c r="B27">
        <v>0</v>
      </c>
      <c r="C27">
        <v>0</v>
      </c>
      <c r="D27">
        <v>45.583565999999998</v>
      </c>
      <c r="E27">
        <v>0</v>
      </c>
      <c r="F27">
        <v>14.482229</v>
      </c>
      <c r="G27">
        <v>11.314241000000001</v>
      </c>
      <c r="H27">
        <v>0</v>
      </c>
      <c r="I27">
        <v>70.883359999999996</v>
      </c>
      <c r="J27">
        <v>1.1432800000000001</v>
      </c>
      <c r="K27">
        <v>687.79276700000003</v>
      </c>
      <c r="L27">
        <v>656.42148599999996</v>
      </c>
      <c r="M27">
        <v>92.912925000000001</v>
      </c>
      <c r="N27">
        <v>119.136178</v>
      </c>
      <c r="O27">
        <v>124.789163</v>
      </c>
      <c r="P27">
        <v>69.158816999999999</v>
      </c>
      <c r="Q27">
        <v>20.980602000000001</v>
      </c>
      <c r="R27">
        <v>42.846212999999999</v>
      </c>
      <c r="S27">
        <v>26.616266</v>
      </c>
      <c r="T27">
        <v>0.56176800000000005</v>
      </c>
      <c r="U27">
        <v>348.97500000000002</v>
      </c>
      <c r="V27">
        <v>14.253199</v>
      </c>
      <c r="W27">
        <v>33.384999999999998</v>
      </c>
      <c r="X27">
        <v>147.515625</v>
      </c>
      <c r="Y27">
        <v>0</v>
      </c>
      <c r="Z27">
        <v>13.1076</v>
      </c>
      <c r="AA27">
        <v>0</v>
      </c>
      <c r="AB27">
        <v>13.600092</v>
      </c>
      <c r="AC27">
        <v>10.024682</v>
      </c>
      <c r="AD27">
        <v>0</v>
      </c>
      <c r="AE27">
        <v>0</v>
      </c>
      <c r="AF27">
        <v>8.3321880000000004</v>
      </c>
      <c r="AG27">
        <v>42.488638000000002</v>
      </c>
      <c r="AH27">
        <v>90.489812999999998</v>
      </c>
      <c r="AI27">
        <v>3.9559120000000001</v>
      </c>
      <c r="AJ27">
        <v>0</v>
      </c>
      <c r="AK27">
        <v>26.424316000000001</v>
      </c>
      <c r="AL27">
        <v>12.782</v>
      </c>
      <c r="AM27">
        <v>16.345120999999999</v>
      </c>
      <c r="AN27">
        <v>0.68552299999999999</v>
      </c>
      <c r="AO27">
        <v>0</v>
      </c>
      <c r="AP27">
        <v>0</v>
      </c>
      <c r="AQ27">
        <v>40.399374999999999</v>
      </c>
      <c r="AR27">
        <v>52.44</v>
      </c>
      <c r="AS27">
        <v>31.897383000000001</v>
      </c>
      <c r="AT27">
        <v>11.2476</v>
      </c>
      <c r="AU27">
        <v>0</v>
      </c>
      <c r="AV27">
        <v>0</v>
      </c>
      <c r="AW27">
        <v>11.31424</v>
      </c>
      <c r="AX27">
        <v>2.2865600000000001</v>
      </c>
      <c r="AY27">
        <v>0</v>
      </c>
      <c r="AZ27">
        <f t="shared" si="0"/>
        <v>91.52826300000001</v>
      </c>
      <c r="BA27">
        <f t="shared" si="1"/>
        <v>3008.1009910000012</v>
      </c>
      <c r="BD27">
        <v>4.2938999999999998</v>
      </c>
      <c r="BE27">
        <v>0</v>
      </c>
      <c r="BF27">
        <v>2.4341000000000002E-2</v>
      </c>
      <c r="BG27">
        <v>0</v>
      </c>
      <c r="BH27">
        <v>0</v>
      </c>
      <c r="BI27">
        <v>0.82543200000000005</v>
      </c>
      <c r="BJ27">
        <v>0</v>
      </c>
      <c r="BK27">
        <v>1.6043999999999999E-2</v>
      </c>
      <c r="BL27">
        <v>0</v>
      </c>
      <c r="BM27">
        <v>0</v>
      </c>
      <c r="BN27">
        <v>0</v>
      </c>
      <c r="BO27">
        <v>2.02</v>
      </c>
      <c r="BP27">
        <v>2.19</v>
      </c>
      <c r="BQ27">
        <v>3.542468</v>
      </c>
      <c r="BR27">
        <v>0.99196799999999996</v>
      </c>
      <c r="BS27">
        <v>1.64</v>
      </c>
      <c r="BT27">
        <v>0.676647</v>
      </c>
      <c r="BU27">
        <v>2.6925150000000002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1.9</v>
      </c>
      <c r="CC27">
        <v>1.01</v>
      </c>
      <c r="CD27">
        <v>2.02</v>
      </c>
      <c r="CE27">
        <v>1.1200000000000001</v>
      </c>
      <c r="CF27">
        <v>0.22</v>
      </c>
      <c r="CG27">
        <v>3.78</v>
      </c>
      <c r="CH27">
        <v>0.72023199999999998</v>
      </c>
      <c r="CI27">
        <v>7.95</v>
      </c>
      <c r="CJ27">
        <v>1.95</v>
      </c>
      <c r="CK27">
        <v>1.84</v>
      </c>
      <c r="CL27">
        <v>5.313701</v>
      </c>
      <c r="CM27">
        <v>0.935114</v>
      </c>
      <c r="CN27">
        <v>3.542468</v>
      </c>
      <c r="CO27">
        <v>3.03</v>
      </c>
      <c r="CP27">
        <v>0.99398600000000004</v>
      </c>
      <c r="CQ27">
        <v>2.7933979999999998</v>
      </c>
      <c r="CR27">
        <v>3.57</v>
      </c>
      <c r="CS27">
        <v>2.3522639999999999</v>
      </c>
      <c r="CT27">
        <v>1.9429620000000001</v>
      </c>
      <c r="CU27">
        <v>0.97984300000000002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91.52826300000001</v>
      </c>
    </row>
    <row r="28" spans="1:114">
      <c r="A28" t="s">
        <v>70</v>
      </c>
      <c r="B28">
        <v>0</v>
      </c>
      <c r="C28">
        <v>0</v>
      </c>
      <c r="D28">
        <v>45.583565999999998</v>
      </c>
      <c r="E28">
        <v>0</v>
      </c>
      <c r="F28">
        <v>14.482229</v>
      </c>
      <c r="G28">
        <v>11.314241000000001</v>
      </c>
      <c r="H28">
        <v>0</v>
      </c>
      <c r="I28">
        <v>70.883359999999996</v>
      </c>
      <c r="J28">
        <v>1.1432800000000001</v>
      </c>
      <c r="K28">
        <v>687.79276700000003</v>
      </c>
      <c r="L28">
        <v>656.42148599999996</v>
      </c>
      <c r="M28">
        <v>92.912925000000001</v>
      </c>
      <c r="N28">
        <v>119.136178</v>
      </c>
      <c r="O28">
        <v>124.789163</v>
      </c>
      <c r="P28">
        <v>69.158816999999999</v>
      </c>
      <c r="Q28">
        <v>20.980602000000001</v>
      </c>
      <c r="R28">
        <v>42.846212999999999</v>
      </c>
      <c r="S28">
        <v>26.616266</v>
      </c>
      <c r="T28">
        <v>0.56176800000000005</v>
      </c>
      <c r="U28">
        <v>348.97500000000002</v>
      </c>
      <c r="V28">
        <v>14.253199</v>
      </c>
      <c r="W28">
        <v>33.384999999999998</v>
      </c>
      <c r="X28">
        <v>147.515625</v>
      </c>
      <c r="Y28">
        <v>0</v>
      </c>
      <c r="Z28">
        <v>13.1076</v>
      </c>
      <c r="AA28">
        <v>14.04936</v>
      </c>
      <c r="AB28">
        <v>27.338961000000001</v>
      </c>
      <c r="AC28">
        <v>20.049363</v>
      </c>
      <c r="AD28">
        <v>9.4297959999999996</v>
      </c>
      <c r="AE28">
        <v>0</v>
      </c>
      <c r="AF28">
        <v>8.3321880000000004</v>
      </c>
      <c r="AG28">
        <v>42.488638000000002</v>
      </c>
      <c r="AH28">
        <v>120.68565700000001</v>
      </c>
      <c r="AI28">
        <v>17.142282999999999</v>
      </c>
      <c r="AJ28">
        <v>0</v>
      </c>
      <c r="AK28">
        <v>26.424316000000001</v>
      </c>
      <c r="AL28">
        <v>12.782</v>
      </c>
      <c r="AM28">
        <v>16.345120999999999</v>
      </c>
      <c r="AN28">
        <v>0.68552299999999999</v>
      </c>
      <c r="AO28">
        <v>0</v>
      </c>
      <c r="AP28">
        <v>0</v>
      </c>
      <c r="AQ28">
        <v>40.399374999999999</v>
      </c>
      <c r="AR28">
        <v>52.44</v>
      </c>
      <c r="AS28">
        <v>31.897383000000001</v>
      </c>
      <c r="AT28">
        <v>11.2476</v>
      </c>
      <c r="AU28">
        <v>0</v>
      </c>
      <c r="AV28">
        <v>0</v>
      </c>
      <c r="AW28">
        <v>11.31424</v>
      </c>
      <c r="AX28">
        <v>2.2865600000000001</v>
      </c>
      <c r="AY28">
        <v>0</v>
      </c>
      <c r="AZ28">
        <f t="shared" si="0"/>
        <v>92.346792000000008</v>
      </c>
      <c r="BA28">
        <f t="shared" si="1"/>
        <v>3099.5444410000005</v>
      </c>
      <c r="BD28">
        <v>4.2938999999999998</v>
      </c>
      <c r="BE28">
        <v>0</v>
      </c>
      <c r="BF28">
        <v>2.4341000000000002E-2</v>
      </c>
      <c r="BG28">
        <v>0</v>
      </c>
      <c r="BH28">
        <v>0</v>
      </c>
      <c r="BI28">
        <v>0.82543200000000005</v>
      </c>
      <c r="BJ28">
        <v>0</v>
      </c>
      <c r="BK28">
        <v>1.6043999999999999E-2</v>
      </c>
      <c r="BL28">
        <v>0</v>
      </c>
      <c r="BM28">
        <v>0</v>
      </c>
      <c r="BN28">
        <v>0</v>
      </c>
      <c r="BO28">
        <v>2.02</v>
      </c>
      <c r="BP28">
        <v>2.19</v>
      </c>
      <c r="BQ28">
        <v>3.542468</v>
      </c>
      <c r="BR28">
        <v>0.99196799999999996</v>
      </c>
      <c r="BS28">
        <v>1.64</v>
      </c>
      <c r="BT28">
        <v>1.2560249999999999</v>
      </c>
      <c r="BU28">
        <v>2.6925150000000002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1.9</v>
      </c>
      <c r="CC28">
        <v>1.01</v>
      </c>
      <c r="CD28">
        <v>2.02</v>
      </c>
      <c r="CE28">
        <v>1.1200000000000001</v>
      </c>
      <c r="CF28">
        <v>0.22</v>
      </c>
      <c r="CG28">
        <v>3.78</v>
      </c>
      <c r="CH28">
        <v>0.95938299999999999</v>
      </c>
      <c r="CI28">
        <v>7.95</v>
      </c>
      <c r="CJ28">
        <v>1.95</v>
      </c>
      <c r="CK28">
        <v>1.84</v>
      </c>
      <c r="CL28">
        <v>5.313701</v>
      </c>
      <c r="CM28">
        <v>0.935114</v>
      </c>
      <c r="CN28">
        <v>3.542468</v>
      </c>
      <c r="CO28">
        <v>3.03</v>
      </c>
      <c r="CP28">
        <v>0.99398600000000004</v>
      </c>
      <c r="CQ28">
        <v>2.7933979999999998</v>
      </c>
      <c r="CR28">
        <v>3.57</v>
      </c>
      <c r="CS28">
        <v>2.3522639999999999</v>
      </c>
      <c r="CT28">
        <v>1.9429620000000001</v>
      </c>
      <c r="CU28">
        <v>0.97984300000000002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92.346792000000008</v>
      </c>
    </row>
    <row r="29" spans="1:114">
      <c r="A29" t="s">
        <v>71</v>
      </c>
      <c r="B29">
        <v>0</v>
      </c>
      <c r="C29">
        <v>45.583565999999998</v>
      </c>
      <c r="D29">
        <v>0</v>
      </c>
      <c r="E29">
        <v>0</v>
      </c>
      <c r="F29">
        <v>14.482229</v>
      </c>
      <c r="G29">
        <v>11.314241000000001</v>
      </c>
      <c r="H29">
        <v>0</v>
      </c>
      <c r="I29">
        <v>70.883359999999996</v>
      </c>
      <c r="J29">
        <v>1.1432800000000001</v>
      </c>
      <c r="K29">
        <v>687.79276700000003</v>
      </c>
      <c r="L29">
        <v>656.42148599999996</v>
      </c>
      <c r="M29">
        <v>92.912925000000001</v>
      </c>
      <c r="N29">
        <v>119.136178</v>
      </c>
      <c r="O29">
        <v>124.789163</v>
      </c>
      <c r="P29">
        <v>69.158816999999999</v>
      </c>
      <c r="Q29">
        <v>20.980602000000001</v>
      </c>
      <c r="R29">
        <v>42.846212999999999</v>
      </c>
      <c r="S29">
        <v>26.616266</v>
      </c>
      <c r="T29">
        <v>0.56176800000000005</v>
      </c>
      <c r="U29">
        <v>348.97500000000002</v>
      </c>
      <c r="V29">
        <v>14.253199</v>
      </c>
      <c r="W29">
        <v>33.688499999999998</v>
      </c>
      <c r="X29">
        <v>147.515625</v>
      </c>
      <c r="Y29">
        <v>0</v>
      </c>
      <c r="Z29">
        <v>13.1076</v>
      </c>
      <c r="AA29">
        <v>28.045000000000002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42.488638000000002</v>
      </c>
      <c r="AH29">
        <v>120.68565700000001</v>
      </c>
      <c r="AI29">
        <v>17.142282999999999</v>
      </c>
      <c r="AJ29">
        <v>0</v>
      </c>
      <c r="AK29">
        <v>26.424316000000001</v>
      </c>
      <c r="AL29">
        <v>12.782</v>
      </c>
      <c r="AM29">
        <v>16.345120999999999</v>
      </c>
      <c r="AN29">
        <v>0.68552299999999999</v>
      </c>
      <c r="AO29">
        <v>0</v>
      </c>
      <c r="AP29">
        <v>0</v>
      </c>
      <c r="AQ29">
        <v>40.399374999999999</v>
      </c>
      <c r="AR29">
        <v>46.92</v>
      </c>
      <c r="AS29">
        <v>31.897383000000001</v>
      </c>
      <c r="AT29">
        <v>11.2476</v>
      </c>
      <c r="AU29">
        <v>0</v>
      </c>
      <c r="AV29">
        <v>0</v>
      </c>
      <c r="AW29">
        <v>11.31424</v>
      </c>
      <c r="AX29">
        <v>2.2865600000000001</v>
      </c>
      <c r="AY29">
        <v>0</v>
      </c>
      <c r="AZ29">
        <f t="shared" si="0"/>
        <v>92.52864000000001</v>
      </c>
      <c r="BA29">
        <f t="shared" si="1"/>
        <v>3150.726485000001</v>
      </c>
      <c r="BD29">
        <v>4.2938999999999998</v>
      </c>
      <c r="BE29">
        <v>0</v>
      </c>
      <c r="BF29">
        <v>2.4341000000000002E-2</v>
      </c>
      <c r="BG29">
        <v>0</v>
      </c>
      <c r="BH29">
        <v>0</v>
      </c>
      <c r="BI29">
        <v>0.82543200000000005</v>
      </c>
      <c r="BJ29">
        <v>0</v>
      </c>
      <c r="BK29">
        <v>1.6043999999999999E-2</v>
      </c>
      <c r="BL29">
        <v>0</v>
      </c>
      <c r="BM29">
        <v>0</v>
      </c>
      <c r="BN29">
        <v>0</v>
      </c>
      <c r="BO29">
        <v>2.02</v>
      </c>
      <c r="BP29">
        <v>2.19</v>
      </c>
      <c r="BQ29">
        <v>3.542468</v>
      </c>
      <c r="BR29">
        <v>0.99196799999999996</v>
      </c>
      <c r="BS29">
        <v>1.64</v>
      </c>
      <c r="BT29">
        <v>1.437873</v>
      </c>
      <c r="BU29">
        <v>2.6925150000000002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1.9</v>
      </c>
      <c r="CC29">
        <v>1.01</v>
      </c>
      <c r="CD29">
        <v>2.02</v>
      </c>
      <c r="CE29">
        <v>1.1200000000000001</v>
      </c>
      <c r="CF29">
        <v>0.22</v>
      </c>
      <c r="CG29">
        <v>3.78</v>
      </c>
      <c r="CH29">
        <v>0.95938299999999999</v>
      </c>
      <c r="CI29">
        <v>7.95</v>
      </c>
      <c r="CJ29">
        <v>1.95</v>
      </c>
      <c r="CK29">
        <v>1.84</v>
      </c>
      <c r="CL29">
        <v>5.313701</v>
      </c>
      <c r="CM29">
        <v>0.935114</v>
      </c>
      <c r="CN29">
        <v>3.542468</v>
      </c>
      <c r="CO29">
        <v>3.03</v>
      </c>
      <c r="CP29">
        <v>0.99398600000000004</v>
      </c>
      <c r="CQ29">
        <v>2.7933979999999998</v>
      </c>
      <c r="CR29">
        <v>3.57</v>
      </c>
      <c r="CS29">
        <v>2.3522639999999999</v>
      </c>
      <c r="CT29">
        <v>1.9429620000000001</v>
      </c>
      <c r="CU29">
        <v>0.97984300000000002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92.52864000000001</v>
      </c>
    </row>
    <row r="30" spans="1:114">
      <c r="A30" t="s">
        <v>72</v>
      </c>
      <c r="B30">
        <v>0</v>
      </c>
      <c r="C30">
        <v>45.583565999999998</v>
      </c>
      <c r="D30">
        <v>0</v>
      </c>
      <c r="E30">
        <v>0</v>
      </c>
      <c r="F30">
        <v>14.482229</v>
      </c>
      <c r="G30">
        <v>11.314241000000001</v>
      </c>
      <c r="H30">
        <v>0</v>
      </c>
      <c r="I30">
        <v>70.883359999999996</v>
      </c>
      <c r="J30">
        <v>1.1432800000000001</v>
      </c>
      <c r="K30">
        <v>687.79276700000003</v>
      </c>
      <c r="L30">
        <v>656.42148599999996</v>
      </c>
      <c r="M30">
        <v>92.912925000000001</v>
      </c>
      <c r="N30">
        <v>119.136178</v>
      </c>
      <c r="O30">
        <v>124.789163</v>
      </c>
      <c r="P30">
        <v>69.158816999999999</v>
      </c>
      <c r="Q30">
        <v>20.980602000000001</v>
      </c>
      <c r="R30">
        <v>42.846212999999999</v>
      </c>
      <c r="S30">
        <v>26.616266</v>
      </c>
      <c r="T30">
        <v>0.56176800000000005</v>
      </c>
      <c r="U30">
        <v>348.97500000000002</v>
      </c>
      <c r="V30">
        <v>14.253199</v>
      </c>
      <c r="W30">
        <v>33.688499999999998</v>
      </c>
      <c r="X30">
        <v>147.515625</v>
      </c>
      <c r="Y30">
        <v>0</v>
      </c>
      <c r="Z30">
        <v>13.1076</v>
      </c>
      <c r="AA30">
        <v>28.045000000000002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42.488638000000002</v>
      </c>
      <c r="AH30">
        <v>120.68565700000001</v>
      </c>
      <c r="AI30">
        <v>17.142282999999999</v>
      </c>
      <c r="AJ30">
        <v>0</v>
      </c>
      <c r="AK30">
        <v>26.424316000000001</v>
      </c>
      <c r="AL30">
        <v>12.782</v>
      </c>
      <c r="AM30">
        <v>16.345120999999999</v>
      </c>
      <c r="AN30">
        <v>0.68552299999999999</v>
      </c>
      <c r="AO30">
        <v>0</v>
      </c>
      <c r="AP30">
        <v>0</v>
      </c>
      <c r="AQ30">
        <v>40.399374999999999</v>
      </c>
      <c r="AR30">
        <v>46.92</v>
      </c>
      <c r="AS30">
        <v>31.897383000000001</v>
      </c>
      <c r="AT30">
        <v>11.2476</v>
      </c>
      <c r="AU30">
        <v>0</v>
      </c>
      <c r="AV30">
        <v>0</v>
      </c>
      <c r="AW30">
        <v>11.31424</v>
      </c>
      <c r="AX30">
        <v>2.2865600000000001</v>
      </c>
      <c r="AY30">
        <v>0</v>
      </c>
      <c r="AZ30">
        <f t="shared" si="0"/>
        <v>92.765467000000015</v>
      </c>
      <c r="BA30">
        <f t="shared" si="1"/>
        <v>3160.3931080000016</v>
      </c>
      <c r="BD30">
        <v>4.2938999999999998</v>
      </c>
      <c r="BE30">
        <v>0</v>
      </c>
      <c r="BF30">
        <v>2.4341000000000002E-2</v>
      </c>
      <c r="BG30">
        <v>0</v>
      </c>
      <c r="BH30">
        <v>0</v>
      </c>
      <c r="BI30">
        <v>0.82543200000000005</v>
      </c>
      <c r="BJ30">
        <v>0</v>
      </c>
      <c r="BK30">
        <v>1.6043999999999999E-2</v>
      </c>
      <c r="BL30">
        <v>0</v>
      </c>
      <c r="BM30">
        <v>0</v>
      </c>
      <c r="BN30">
        <v>0</v>
      </c>
      <c r="BO30">
        <v>2.02</v>
      </c>
      <c r="BP30">
        <v>2.19</v>
      </c>
      <c r="BQ30">
        <v>3.542468</v>
      </c>
      <c r="BR30">
        <v>0.99196799999999996</v>
      </c>
      <c r="BS30">
        <v>1.64</v>
      </c>
      <c r="BT30">
        <v>1.6747000000000001</v>
      </c>
      <c r="BU30">
        <v>2.6925150000000002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1.9</v>
      </c>
      <c r="CC30">
        <v>1.01</v>
      </c>
      <c r="CD30">
        <v>2.02</v>
      </c>
      <c r="CE30">
        <v>1.1200000000000001</v>
      </c>
      <c r="CF30">
        <v>0.22</v>
      </c>
      <c r="CG30">
        <v>3.78</v>
      </c>
      <c r="CH30">
        <v>0.95938299999999999</v>
      </c>
      <c r="CI30">
        <v>7.95</v>
      </c>
      <c r="CJ30">
        <v>1.95</v>
      </c>
      <c r="CK30">
        <v>1.84</v>
      </c>
      <c r="CL30">
        <v>5.313701</v>
      </c>
      <c r="CM30">
        <v>0.935114</v>
      </c>
      <c r="CN30">
        <v>3.542468</v>
      </c>
      <c r="CO30">
        <v>3.03</v>
      </c>
      <c r="CP30">
        <v>0.99398600000000004</v>
      </c>
      <c r="CQ30">
        <v>2.7933979999999998</v>
      </c>
      <c r="CR30">
        <v>3.57</v>
      </c>
      <c r="CS30">
        <v>2.3522639999999999</v>
      </c>
      <c r="CT30">
        <v>1.9429620000000001</v>
      </c>
      <c r="CU30">
        <v>0.97984300000000002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92.765467000000015</v>
      </c>
    </row>
    <row r="31" spans="1:114">
      <c r="A31" t="s">
        <v>73</v>
      </c>
      <c r="B31">
        <v>0</v>
      </c>
      <c r="C31">
        <v>45.583565999999998</v>
      </c>
      <c r="D31">
        <v>0</v>
      </c>
      <c r="E31">
        <v>0</v>
      </c>
      <c r="F31">
        <v>14.482229</v>
      </c>
      <c r="G31">
        <v>11.314241000000001</v>
      </c>
      <c r="H31">
        <v>0</v>
      </c>
      <c r="I31">
        <v>70.883359999999996</v>
      </c>
      <c r="J31">
        <v>1.1432800000000001</v>
      </c>
      <c r="K31">
        <v>687.79276700000003</v>
      </c>
      <c r="L31">
        <v>656.42148599999996</v>
      </c>
      <c r="M31">
        <v>92.912925000000001</v>
      </c>
      <c r="N31">
        <v>119.136178</v>
      </c>
      <c r="O31">
        <v>124.789163</v>
      </c>
      <c r="P31">
        <v>69.158816999999999</v>
      </c>
      <c r="Q31">
        <v>20.980602000000001</v>
      </c>
      <c r="R31">
        <v>42.846212999999999</v>
      </c>
      <c r="S31">
        <v>26.616266</v>
      </c>
      <c r="T31">
        <v>0.56176800000000005</v>
      </c>
      <c r="U31">
        <v>348.97500000000002</v>
      </c>
      <c r="V31">
        <v>14.253199</v>
      </c>
      <c r="W31">
        <v>33.688499999999998</v>
      </c>
      <c r="X31">
        <v>147.515625</v>
      </c>
      <c r="Y31">
        <v>0</v>
      </c>
      <c r="Z31">
        <v>13.1076</v>
      </c>
      <c r="AA31">
        <v>28.045000000000002</v>
      </c>
      <c r="AB31">
        <v>41.133339999999997</v>
      </c>
      <c r="AC31">
        <v>30.104384</v>
      </c>
      <c r="AD31">
        <v>37.719183999999998</v>
      </c>
      <c r="AE31">
        <v>0</v>
      </c>
      <c r="AF31">
        <v>17.274048000000001</v>
      </c>
      <c r="AG31">
        <v>42.488638000000002</v>
      </c>
      <c r="AH31">
        <v>120.68565700000001</v>
      </c>
      <c r="AI31">
        <v>17.142282999999999</v>
      </c>
      <c r="AJ31">
        <v>0</v>
      </c>
      <c r="AK31">
        <v>26.424316000000001</v>
      </c>
      <c r="AL31">
        <v>12.782</v>
      </c>
      <c r="AM31">
        <v>16.345120999999999</v>
      </c>
      <c r="AN31">
        <v>0.68552299999999999</v>
      </c>
      <c r="AO31">
        <v>0</v>
      </c>
      <c r="AP31">
        <v>0</v>
      </c>
      <c r="AQ31">
        <v>40.399374999999999</v>
      </c>
      <c r="AR31">
        <v>46.92</v>
      </c>
      <c r="AS31">
        <v>31.897383000000001</v>
      </c>
      <c r="AT31">
        <v>11.2476</v>
      </c>
      <c r="AU31">
        <v>0</v>
      </c>
      <c r="AV31">
        <v>0</v>
      </c>
      <c r="AW31">
        <v>11.31424</v>
      </c>
      <c r="AX31">
        <v>2.2865600000000001</v>
      </c>
      <c r="AY31">
        <v>0</v>
      </c>
      <c r="AZ31">
        <f t="shared" si="0"/>
        <v>92.735355000000013</v>
      </c>
      <c r="BA31">
        <f t="shared" si="1"/>
        <v>3169.7927920000011</v>
      </c>
      <c r="BD31">
        <v>4.2938999999999998</v>
      </c>
      <c r="BE31">
        <v>0</v>
      </c>
      <c r="BF31">
        <v>2.4229000000000001E-2</v>
      </c>
      <c r="BG31">
        <v>0</v>
      </c>
      <c r="BH31">
        <v>0</v>
      </c>
      <c r="BI31">
        <v>0.82543200000000005</v>
      </c>
      <c r="BJ31">
        <v>0</v>
      </c>
      <c r="BK31">
        <v>1.6043999999999999E-2</v>
      </c>
      <c r="BL31">
        <v>0</v>
      </c>
      <c r="BM31">
        <v>0</v>
      </c>
      <c r="BN31">
        <v>0</v>
      </c>
      <c r="BO31">
        <v>2.02</v>
      </c>
      <c r="BP31">
        <v>2.19</v>
      </c>
      <c r="BQ31">
        <v>3.542468</v>
      </c>
      <c r="BR31">
        <v>0.99196799999999996</v>
      </c>
      <c r="BS31">
        <v>1.64</v>
      </c>
      <c r="BT31">
        <v>1.6747000000000001</v>
      </c>
      <c r="BU31">
        <v>2.6925150000000002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1.9</v>
      </c>
      <c r="CC31">
        <v>0.99</v>
      </c>
      <c r="CD31">
        <v>2.0099999999999998</v>
      </c>
      <c r="CE31">
        <v>1.1200000000000001</v>
      </c>
      <c r="CF31">
        <v>0.22</v>
      </c>
      <c r="CG31">
        <v>3.78</v>
      </c>
      <c r="CH31">
        <v>0.95938299999999999</v>
      </c>
      <c r="CI31">
        <v>7.95</v>
      </c>
      <c r="CJ31">
        <v>1.95</v>
      </c>
      <c r="CK31">
        <v>1.84</v>
      </c>
      <c r="CL31">
        <v>5.313701</v>
      </c>
      <c r="CM31">
        <v>0.935114</v>
      </c>
      <c r="CN31">
        <v>3.542468</v>
      </c>
      <c r="CO31">
        <v>3.03</v>
      </c>
      <c r="CP31">
        <v>0.99398600000000004</v>
      </c>
      <c r="CQ31">
        <v>2.7933979999999998</v>
      </c>
      <c r="CR31">
        <v>3.57</v>
      </c>
      <c r="CS31">
        <v>2.3522639999999999</v>
      </c>
      <c r="CT31">
        <v>1.9429620000000001</v>
      </c>
      <c r="CU31">
        <v>0.97984300000000002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92.735355000000013</v>
      </c>
    </row>
    <row r="32" spans="1:114">
      <c r="A32" t="s">
        <v>74</v>
      </c>
      <c r="B32">
        <v>0</v>
      </c>
      <c r="C32">
        <v>45.583565999999998</v>
      </c>
      <c r="D32">
        <v>0</v>
      </c>
      <c r="E32">
        <v>0</v>
      </c>
      <c r="F32">
        <v>14.482229</v>
      </c>
      <c r="G32">
        <v>11.314241000000001</v>
      </c>
      <c r="H32">
        <v>0</v>
      </c>
      <c r="I32">
        <v>70.883359999999996</v>
      </c>
      <c r="J32">
        <v>1.1432800000000001</v>
      </c>
      <c r="K32">
        <v>687.79276700000003</v>
      </c>
      <c r="L32">
        <v>656.42148599999996</v>
      </c>
      <c r="M32">
        <v>92.912925000000001</v>
      </c>
      <c r="N32">
        <v>119.136178</v>
      </c>
      <c r="O32">
        <v>124.789163</v>
      </c>
      <c r="P32">
        <v>69.158816999999999</v>
      </c>
      <c r="Q32">
        <v>20.980602000000001</v>
      </c>
      <c r="R32">
        <v>42.846212999999999</v>
      </c>
      <c r="S32">
        <v>26.616266</v>
      </c>
      <c r="T32">
        <v>0.56176800000000005</v>
      </c>
      <c r="U32">
        <v>348.97500000000002</v>
      </c>
      <c r="V32">
        <v>14.253199</v>
      </c>
      <c r="W32">
        <v>33.688499999999998</v>
      </c>
      <c r="X32">
        <v>147.515625</v>
      </c>
      <c r="Y32">
        <v>0</v>
      </c>
      <c r="Z32">
        <v>13.1076</v>
      </c>
      <c r="AA32">
        <v>28.045000000000002</v>
      </c>
      <c r="AB32">
        <v>41.133339999999997</v>
      </c>
      <c r="AC32">
        <v>30.104384</v>
      </c>
      <c r="AD32">
        <v>37.719183999999998</v>
      </c>
      <c r="AE32">
        <v>0</v>
      </c>
      <c r="AF32">
        <v>17.274048000000001</v>
      </c>
      <c r="AG32">
        <v>42.488638000000002</v>
      </c>
      <c r="AH32">
        <v>120.68565700000001</v>
      </c>
      <c r="AI32">
        <v>17.142282999999999</v>
      </c>
      <c r="AJ32">
        <v>0</v>
      </c>
      <c r="AK32">
        <v>26.424316000000001</v>
      </c>
      <c r="AL32">
        <v>12.782</v>
      </c>
      <c r="AM32">
        <v>16.345120999999999</v>
      </c>
      <c r="AN32">
        <v>0.68552299999999999</v>
      </c>
      <c r="AO32">
        <v>0</v>
      </c>
      <c r="AP32">
        <v>0</v>
      </c>
      <c r="AQ32">
        <v>40.399374999999999</v>
      </c>
      <c r="AR32">
        <v>46.92</v>
      </c>
      <c r="AS32">
        <v>31.897383000000001</v>
      </c>
      <c r="AT32">
        <v>11.2476</v>
      </c>
      <c r="AU32">
        <v>0</v>
      </c>
      <c r="AV32">
        <v>0</v>
      </c>
      <c r="AW32">
        <v>11.31424</v>
      </c>
      <c r="AX32">
        <v>2.2865600000000001</v>
      </c>
      <c r="AY32">
        <v>0</v>
      </c>
      <c r="AZ32">
        <f t="shared" si="0"/>
        <v>92.735355000000013</v>
      </c>
      <c r="BA32">
        <f t="shared" si="1"/>
        <v>3169.7927920000011</v>
      </c>
      <c r="BD32">
        <v>4.2938999999999998</v>
      </c>
      <c r="BE32">
        <v>0</v>
      </c>
      <c r="BF32">
        <v>2.4229000000000001E-2</v>
      </c>
      <c r="BG32">
        <v>0</v>
      </c>
      <c r="BH32">
        <v>0</v>
      </c>
      <c r="BI32">
        <v>0.82543200000000005</v>
      </c>
      <c r="BJ32">
        <v>0</v>
      </c>
      <c r="BK32">
        <v>1.6043999999999999E-2</v>
      </c>
      <c r="BL32">
        <v>0</v>
      </c>
      <c r="BM32">
        <v>0</v>
      </c>
      <c r="BN32">
        <v>0</v>
      </c>
      <c r="BO32">
        <v>2.02</v>
      </c>
      <c r="BP32">
        <v>2.19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2.6925150000000002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1.9</v>
      </c>
      <c r="CC32">
        <v>0.99</v>
      </c>
      <c r="CD32">
        <v>2.0099999999999998</v>
      </c>
      <c r="CE32">
        <v>1.1200000000000001</v>
      </c>
      <c r="CF32">
        <v>0.22</v>
      </c>
      <c r="CG32">
        <v>3.78</v>
      </c>
      <c r="CH32">
        <v>0.95938299999999999</v>
      </c>
      <c r="CI32">
        <v>7.95</v>
      </c>
      <c r="CJ32">
        <v>1.95</v>
      </c>
      <c r="CK32">
        <v>1.84</v>
      </c>
      <c r="CL32">
        <v>5.313701</v>
      </c>
      <c r="CM32">
        <v>0.935114</v>
      </c>
      <c r="CN32">
        <v>3.542468</v>
      </c>
      <c r="CO32">
        <v>3.03</v>
      </c>
      <c r="CP32">
        <v>0.99398600000000004</v>
      </c>
      <c r="CQ32">
        <v>2.7933979999999998</v>
      </c>
      <c r="CR32">
        <v>3.57</v>
      </c>
      <c r="CS32">
        <v>2.3522639999999999</v>
      </c>
      <c r="CT32">
        <v>1.9429620000000001</v>
      </c>
      <c r="CU32">
        <v>0.97984300000000002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92.735355000000013</v>
      </c>
    </row>
    <row r="33" spans="1:114">
      <c r="A33" t="s">
        <v>75</v>
      </c>
      <c r="B33">
        <v>0</v>
      </c>
      <c r="C33">
        <v>45.583565999999998</v>
      </c>
      <c r="D33">
        <v>0</v>
      </c>
      <c r="E33">
        <v>0</v>
      </c>
      <c r="F33">
        <v>14.482229</v>
      </c>
      <c r="G33">
        <v>11.314241000000001</v>
      </c>
      <c r="H33">
        <v>0</v>
      </c>
      <c r="I33">
        <v>70.883359999999996</v>
      </c>
      <c r="J33">
        <v>1.1432800000000001</v>
      </c>
      <c r="K33">
        <v>687.79276700000003</v>
      </c>
      <c r="L33">
        <v>656.42148599999996</v>
      </c>
      <c r="M33">
        <v>92.912925000000001</v>
      </c>
      <c r="N33">
        <v>119.136178</v>
      </c>
      <c r="O33">
        <v>124.789163</v>
      </c>
      <c r="P33">
        <v>69.158816999999999</v>
      </c>
      <c r="Q33">
        <v>20.980602000000001</v>
      </c>
      <c r="R33">
        <v>42.846212999999999</v>
      </c>
      <c r="S33">
        <v>26.616266</v>
      </c>
      <c r="T33">
        <v>0.56176800000000005</v>
      </c>
      <c r="U33">
        <v>348.97500000000002</v>
      </c>
      <c r="V33">
        <v>14.253199</v>
      </c>
      <c r="W33">
        <v>33.688499999999998</v>
      </c>
      <c r="X33">
        <v>147.515625</v>
      </c>
      <c r="Y33">
        <v>0</v>
      </c>
      <c r="Z33">
        <v>13.1076</v>
      </c>
      <c r="AA33">
        <v>28.045000000000002</v>
      </c>
      <c r="AB33">
        <v>41.133339999999997</v>
      </c>
      <c r="AC33">
        <v>30.104384</v>
      </c>
      <c r="AD33">
        <v>37.719183999999998</v>
      </c>
      <c r="AE33">
        <v>0</v>
      </c>
      <c r="AF33">
        <v>17.274048000000001</v>
      </c>
      <c r="AG33">
        <v>42.488638000000002</v>
      </c>
      <c r="AH33">
        <v>120.68565700000001</v>
      </c>
      <c r="AI33">
        <v>17.142282999999999</v>
      </c>
      <c r="AJ33">
        <v>0</v>
      </c>
      <c r="AK33">
        <v>26.424316000000001</v>
      </c>
      <c r="AL33">
        <v>12.782</v>
      </c>
      <c r="AM33">
        <v>16.345120999999999</v>
      </c>
      <c r="AN33">
        <v>0.68552299999999999</v>
      </c>
      <c r="AO33">
        <v>0</v>
      </c>
      <c r="AP33">
        <v>0</v>
      </c>
      <c r="AQ33">
        <v>40.399374999999999</v>
      </c>
      <c r="AR33">
        <v>52.44</v>
      </c>
      <c r="AS33">
        <v>31.897383000000001</v>
      </c>
      <c r="AT33">
        <v>11.2476</v>
      </c>
      <c r="AU33">
        <v>0</v>
      </c>
      <c r="AV33">
        <v>0</v>
      </c>
      <c r="AW33">
        <v>11.31424</v>
      </c>
      <c r="AX33">
        <v>2.2865600000000001</v>
      </c>
      <c r="AY33">
        <v>0</v>
      </c>
      <c r="AZ33">
        <f t="shared" si="0"/>
        <v>92.33826000000002</v>
      </c>
      <c r="BA33">
        <f t="shared" si="1"/>
        <v>3174.9156970000013</v>
      </c>
      <c r="BD33">
        <v>4.2938999999999998</v>
      </c>
      <c r="BE33">
        <v>0</v>
      </c>
      <c r="BF33">
        <v>2.4229000000000001E-2</v>
      </c>
      <c r="BG33">
        <v>0</v>
      </c>
      <c r="BH33">
        <v>0</v>
      </c>
      <c r="BI33">
        <v>0.82543200000000005</v>
      </c>
      <c r="BJ33">
        <v>0</v>
      </c>
      <c r="BK33">
        <v>1.6043999999999999E-2</v>
      </c>
      <c r="BL33">
        <v>0</v>
      </c>
      <c r="BM33">
        <v>0</v>
      </c>
      <c r="BN33">
        <v>0</v>
      </c>
      <c r="BO33">
        <v>2.02</v>
      </c>
      <c r="BP33">
        <v>2.19</v>
      </c>
      <c r="BQ33">
        <v>3.542468</v>
      </c>
      <c r="BR33">
        <v>0.99196799999999996</v>
      </c>
      <c r="BS33">
        <v>1.64</v>
      </c>
      <c r="BT33">
        <v>1.2560249999999999</v>
      </c>
      <c r="BU33">
        <v>2.6925150000000002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1.9</v>
      </c>
      <c r="CC33">
        <v>0.99</v>
      </c>
      <c r="CD33">
        <v>2.0099999999999998</v>
      </c>
      <c r="CE33">
        <v>1.1200000000000001</v>
      </c>
      <c r="CF33">
        <v>0.22</v>
      </c>
      <c r="CG33">
        <v>3.78</v>
      </c>
      <c r="CH33">
        <v>0.95938299999999999</v>
      </c>
      <c r="CI33">
        <v>7.95</v>
      </c>
      <c r="CJ33">
        <v>1.95</v>
      </c>
      <c r="CK33">
        <v>1.84</v>
      </c>
      <c r="CL33">
        <v>5.313701</v>
      </c>
      <c r="CM33">
        <v>0.935114</v>
      </c>
      <c r="CN33">
        <v>3.542468</v>
      </c>
      <c r="CO33">
        <v>3.03</v>
      </c>
      <c r="CP33">
        <v>0.99398600000000004</v>
      </c>
      <c r="CQ33">
        <v>2.7933979999999998</v>
      </c>
      <c r="CR33">
        <v>3.57</v>
      </c>
      <c r="CS33">
        <v>2.3738440000000001</v>
      </c>
      <c r="CT33">
        <v>1.9429620000000001</v>
      </c>
      <c r="CU33">
        <v>0.97984300000000002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92.33826000000002</v>
      </c>
    </row>
    <row r="34" spans="1:114">
      <c r="A34" t="s">
        <v>76</v>
      </c>
      <c r="B34">
        <v>0</v>
      </c>
      <c r="C34">
        <v>45.583565999999998</v>
      </c>
      <c r="D34">
        <v>0</v>
      </c>
      <c r="E34">
        <v>0</v>
      </c>
      <c r="F34">
        <v>14.482229</v>
      </c>
      <c r="G34">
        <v>11.314241000000001</v>
      </c>
      <c r="H34">
        <v>0</v>
      </c>
      <c r="I34">
        <v>70.883359999999996</v>
      </c>
      <c r="J34">
        <v>1.1432800000000001</v>
      </c>
      <c r="K34">
        <v>687.79276700000003</v>
      </c>
      <c r="L34">
        <v>656.42148599999996</v>
      </c>
      <c r="M34">
        <v>92.912925000000001</v>
      </c>
      <c r="N34">
        <v>119.136178</v>
      </c>
      <c r="O34">
        <v>124.789163</v>
      </c>
      <c r="P34">
        <v>69.158816999999999</v>
      </c>
      <c r="Q34">
        <v>20.980602000000001</v>
      </c>
      <c r="R34">
        <v>42.846212999999999</v>
      </c>
      <c r="S34">
        <v>26.616266</v>
      </c>
      <c r="T34">
        <v>0.56176800000000005</v>
      </c>
      <c r="U34">
        <v>348.97500000000002</v>
      </c>
      <c r="V34">
        <v>14.253199</v>
      </c>
      <c r="W34">
        <v>33.688499999999998</v>
      </c>
      <c r="X34">
        <v>147.515625</v>
      </c>
      <c r="Y34">
        <v>0</v>
      </c>
      <c r="Z34">
        <v>13.1076</v>
      </c>
      <c r="AA34">
        <v>28.045000000000002</v>
      </c>
      <c r="AB34">
        <v>41.133339999999997</v>
      </c>
      <c r="AC34">
        <v>30.104384</v>
      </c>
      <c r="AD34">
        <v>37.719183999999998</v>
      </c>
      <c r="AE34">
        <v>0</v>
      </c>
      <c r="AF34">
        <v>17.274048000000001</v>
      </c>
      <c r="AG34">
        <v>42.488638000000002</v>
      </c>
      <c r="AH34">
        <v>120.68565700000001</v>
      </c>
      <c r="AI34">
        <v>3.9559120000000001</v>
      </c>
      <c r="AJ34">
        <v>0</v>
      </c>
      <c r="AK34">
        <v>26.424316000000001</v>
      </c>
      <c r="AL34">
        <v>12.782</v>
      </c>
      <c r="AM34">
        <v>16.345120999999999</v>
      </c>
      <c r="AN34">
        <v>0.68552299999999999</v>
      </c>
      <c r="AO34">
        <v>0</v>
      </c>
      <c r="AP34">
        <v>0</v>
      </c>
      <c r="AQ34">
        <v>40.399374999999999</v>
      </c>
      <c r="AR34">
        <v>52.44</v>
      </c>
      <c r="AS34">
        <v>31.897383000000001</v>
      </c>
      <c r="AT34">
        <v>11.2476</v>
      </c>
      <c r="AU34">
        <v>0</v>
      </c>
      <c r="AV34">
        <v>0</v>
      </c>
      <c r="AW34">
        <v>11.31424</v>
      </c>
      <c r="AX34">
        <v>2.2865600000000001</v>
      </c>
      <c r="AY34">
        <v>0</v>
      </c>
      <c r="AZ34">
        <f t="shared" si="0"/>
        <v>92.33826000000002</v>
      </c>
      <c r="BA34">
        <f t="shared" si="1"/>
        <v>3161.729326000001</v>
      </c>
      <c r="BD34">
        <v>4.2938999999999998</v>
      </c>
      <c r="BE34">
        <v>0</v>
      </c>
      <c r="BF34">
        <v>2.4229000000000001E-2</v>
      </c>
      <c r="BG34">
        <v>0</v>
      </c>
      <c r="BH34">
        <v>0</v>
      </c>
      <c r="BI34">
        <v>0.82543200000000005</v>
      </c>
      <c r="BJ34">
        <v>0</v>
      </c>
      <c r="BK34">
        <v>1.6043999999999999E-2</v>
      </c>
      <c r="BL34">
        <v>0</v>
      </c>
      <c r="BM34">
        <v>0</v>
      </c>
      <c r="BN34">
        <v>0</v>
      </c>
      <c r="BO34">
        <v>2.02</v>
      </c>
      <c r="BP34">
        <v>2.19</v>
      </c>
      <c r="BQ34">
        <v>3.542468</v>
      </c>
      <c r="BR34">
        <v>0.99196799999999996</v>
      </c>
      <c r="BS34">
        <v>1.64</v>
      </c>
      <c r="BT34">
        <v>1.2560249999999999</v>
      </c>
      <c r="BU34">
        <v>2.6925150000000002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1.9</v>
      </c>
      <c r="CC34">
        <v>0.99</v>
      </c>
      <c r="CD34">
        <v>2.0099999999999998</v>
      </c>
      <c r="CE34">
        <v>1.1200000000000001</v>
      </c>
      <c r="CF34">
        <v>0.22</v>
      </c>
      <c r="CG34">
        <v>3.78</v>
      </c>
      <c r="CH34">
        <v>0.95938299999999999</v>
      </c>
      <c r="CI34">
        <v>7.95</v>
      </c>
      <c r="CJ34">
        <v>1.95</v>
      </c>
      <c r="CK34">
        <v>1.84</v>
      </c>
      <c r="CL34">
        <v>5.313701</v>
      </c>
      <c r="CM34">
        <v>0.935114</v>
      </c>
      <c r="CN34">
        <v>3.542468</v>
      </c>
      <c r="CO34">
        <v>3.03</v>
      </c>
      <c r="CP34">
        <v>0.99398600000000004</v>
      </c>
      <c r="CQ34">
        <v>2.7933979999999998</v>
      </c>
      <c r="CR34">
        <v>3.57</v>
      </c>
      <c r="CS34">
        <v>2.3738440000000001</v>
      </c>
      <c r="CT34">
        <v>1.9429620000000001</v>
      </c>
      <c r="CU34">
        <v>0.97984300000000002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92.33826000000002</v>
      </c>
    </row>
    <row r="35" spans="1:114">
      <c r="A35" t="s">
        <v>77</v>
      </c>
      <c r="B35">
        <v>0</v>
      </c>
      <c r="C35">
        <v>45.583565999999998</v>
      </c>
      <c r="D35">
        <v>0</v>
      </c>
      <c r="E35">
        <v>0</v>
      </c>
      <c r="F35">
        <v>14.482229</v>
      </c>
      <c r="G35">
        <v>11.314241000000001</v>
      </c>
      <c r="H35">
        <v>0</v>
      </c>
      <c r="I35">
        <v>69.740080000000006</v>
      </c>
      <c r="J35">
        <v>1.1432800000000001</v>
      </c>
      <c r="K35">
        <v>687.79276700000003</v>
      </c>
      <c r="L35">
        <v>656.42148599999996</v>
      </c>
      <c r="M35">
        <v>92.912925000000001</v>
      </c>
      <c r="N35">
        <v>119.136178</v>
      </c>
      <c r="O35">
        <v>124.789163</v>
      </c>
      <c r="P35">
        <v>65.358881999999994</v>
      </c>
      <c r="Q35">
        <v>20.980602000000001</v>
      </c>
      <c r="R35">
        <v>42.846212999999999</v>
      </c>
      <c r="S35">
        <v>26.616266</v>
      </c>
      <c r="T35">
        <v>0.56176800000000005</v>
      </c>
      <c r="U35">
        <v>348.97500000000002</v>
      </c>
      <c r="V35">
        <v>14.253199</v>
      </c>
      <c r="W35">
        <v>33.688499999999998</v>
      </c>
      <c r="X35">
        <v>147.515625</v>
      </c>
      <c r="Y35">
        <v>0</v>
      </c>
      <c r="Z35">
        <v>13.1076</v>
      </c>
      <c r="AA35">
        <v>28.045000000000002</v>
      </c>
      <c r="AB35">
        <v>41.133339999999997</v>
      </c>
      <c r="AC35">
        <v>30.104384</v>
      </c>
      <c r="AD35">
        <v>28.289387999999999</v>
      </c>
      <c r="AE35">
        <v>0</v>
      </c>
      <c r="AF35">
        <v>17.274048000000001</v>
      </c>
      <c r="AG35">
        <v>42.488638000000002</v>
      </c>
      <c r="AH35">
        <v>120.68565700000001</v>
      </c>
      <c r="AI35">
        <v>0</v>
      </c>
      <c r="AJ35">
        <v>0</v>
      </c>
      <c r="AK35">
        <v>26.424316000000001</v>
      </c>
      <c r="AL35">
        <v>24.402000000000001</v>
      </c>
      <c r="AM35">
        <v>16.345120999999999</v>
      </c>
      <c r="AN35">
        <v>0.68552299999999999</v>
      </c>
      <c r="AO35">
        <v>0</v>
      </c>
      <c r="AP35">
        <v>0.76859999999999995</v>
      </c>
      <c r="AQ35">
        <v>40.399374999999999</v>
      </c>
      <c r="AR35">
        <v>46.92</v>
      </c>
      <c r="AS35">
        <v>31.897383000000001</v>
      </c>
      <c r="AT35">
        <v>11.2476</v>
      </c>
      <c r="AU35">
        <v>0</v>
      </c>
      <c r="AV35">
        <v>0</v>
      </c>
      <c r="AW35">
        <v>11.31424</v>
      </c>
      <c r="AX35">
        <v>2.2865600000000001</v>
      </c>
      <c r="AY35">
        <v>0</v>
      </c>
      <c r="AZ35">
        <f t="shared" si="0"/>
        <v>92.459100000000007</v>
      </c>
      <c r="BA35">
        <f t="shared" si="1"/>
        <v>3150.3898430000008</v>
      </c>
      <c r="BD35">
        <v>4.2938999999999998</v>
      </c>
      <c r="BE35">
        <v>0</v>
      </c>
      <c r="BF35">
        <v>2.4154999999999999E-2</v>
      </c>
      <c r="BG35">
        <v>0</v>
      </c>
      <c r="BH35">
        <v>0</v>
      </c>
      <c r="BI35">
        <v>0.82543200000000005</v>
      </c>
      <c r="BJ35">
        <v>0</v>
      </c>
      <c r="BK35">
        <v>1.566E-2</v>
      </c>
      <c r="BL35">
        <v>0</v>
      </c>
      <c r="BM35">
        <v>0</v>
      </c>
      <c r="BN35">
        <v>0</v>
      </c>
      <c r="BO35">
        <v>2.02</v>
      </c>
      <c r="BP35">
        <v>2.19</v>
      </c>
      <c r="BQ35">
        <v>3.542468</v>
      </c>
      <c r="BR35">
        <v>0.99196799999999996</v>
      </c>
      <c r="BS35">
        <v>1.64</v>
      </c>
      <c r="BT35">
        <v>1.2560249999999999</v>
      </c>
      <c r="BU35">
        <v>2.8138130000000001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1.9</v>
      </c>
      <c r="CC35">
        <v>0.99</v>
      </c>
      <c r="CD35">
        <v>2.0099999999999998</v>
      </c>
      <c r="CE35">
        <v>1.1200000000000001</v>
      </c>
      <c r="CF35">
        <v>0.22</v>
      </c>
      <c r="CG35">
        <v>3.78</v>
      </c>
      <c r="CH35">
        <v>0.95938299999999999</v>
      </c>
      <c r="CI35">
        <v>7.95</v>
      </c>
      <c r="CJ35">
        <v>1.95</v>
      </c>
      <c r="CK35">
        <v>1.84</v>
      </c>
      <c r="CL35">
        <v>5.313701</v>
      </c>
      <c r="CM35">
        <v>0.935114</v>
      </c>
      <c r="CN35">
        <v>3.542468</v>
      </c>
      <c r="CO35">
        <v>3.03</v>
      </c>
      <c r="CP35">
        <v>0.99398600000000004</v>
      </c>
      <c r="CQ35">
        <v>2.7933979999999998</v>
      </c>
      <c r="CR35">
        <v>3.57</v>
      </c>
      <c r="CS35">
        <v>2.3738440000000001</v>
      </c>
      <c r="CT35">
        <v>1.9429620000000001</v>
      </c>
      <c r="CU35">
        <v>0.97984300000000002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92.459100000000007</v>
      </c>
    </row>
    <row r="36" spans="1:114">
      <c r="A36" t="s">
        <v>78</v>
      </c>
      <c r="B36">
        <v>0</v>
      </c>
      <c r="C36">
        <v>45.583565999999998</v>
      </c>
      <c r="D36">
        <v>0</v>
      </c>
      <c r="E36">
        <v>0</v>
      </c>
      <c r="F36">
        <v>14.482229</v>
      </c>
      <c r="G36">
        <v>11.314241000000001</v>
      </c>
      <c r="H36">
        <v>0</v>
      </c>
      <c r="I36">
        <v>69.740080000000006</v>
      </c>
      <c r="J36">
        <v>1.1432800000000001</v>
      </c>
      <c r="K36">
        <v>687.79276700000003</v>
      </c>
      <c r="L36">
        <v>656.42148599999996</v>
      </c>
      <c r="M36">
        <v>92.912925000000001</v>
      </c>
      <c r="N36">
        <v>119.136178</v>
      </c>
      <c r="O36">
        <v>124.789163</v>
      </c>
      <c r="P36">
        <v>65.358881999999994</v>
      </c>
      <c r="Q36">
        <v>20.980602000000001</v>
      </c>
      <c r="R36">
        <v>42.846212999999999</v>
      </c>
      <c r="S36">
        <v>26.616266</v>
      </c>
      <c r="T36">
        <v>0.56176800000000005</v>
      </c>
      <c r="U36">
        <v>348.97500000000002</v>
      </c>
      <c r="V36">
        <v>14.253199</v>
      </c>
      <c r="W36">
        <v>33.688499999999998</v>
      </c>
      <c r="X36">
        <v>147.515625</v>
      </c>
      <c r="Y36">
        <v>0</v>
      </c>
      <c r="Z36">
        <v>13.1076</v>
      </c>
      <c r="AA36">
        <v>14.04936</v>
      </c>
      <c r="AB36">
        <v>41.133339999999997</v>
      </c>
      <c r="AC36">
        <v>20.049363</v>
      </c>
      <c r="AD36">
        <v>18.859591999999999</v>
      </c>
      <c r="AE36">
        <v>0</v>
      </c>
      <c r="AF36">
        <v>8.3321880000000004</v>
      </c>
      <c r="AG36">
        <v>42.488638000000002</v>
      </c>
      <c r="AH36">
        <v>90.489812999999998</v>
      </c>
      <c r="AI36">
        <v>0</v>
      </c>
      <c r="AJ36">
        <v>0</v>
      </c>
      <c r="AK36">
        <v>26.424316000000001</v>
      </c>
      <c r="AL36">
        <v>69.72</v>
      </c>
      <c r="AM36">
        <v>16.345120999999999</v>
      </c>
      <c r="AN36">
        <v>0.68552299999999999</v>
      </c>
      <c r="AO36">
        <v>0</v>
      </c>
      <c r="AP36">
        <v>0.76859999999999995</v>
      </c>
      <c r="AQ36">
        <v>40.399374999999999</v>
      </c>
      <c r="AR36">
        <v>46.92</v>
      </c>
      <c r="AS36">
        <v>31.897383000000001</v>
      </c>
      <c r="AT36">
        <v>11.2476</v>
      </c>
      <c r="AU36">
        <v>0</v>
      </c>
      <c r="AV36">
        <v>0</v>
      </c>
      <c r="AW36">
        <v>11.31424</v>
      </c>
      <c r="AX36">
        <v>2.2865600000000001</v>
      </c>
      <c r="AY36">
        <v>0</v>
      </c>
      <c r="AZ36">
        <f t="shared" si="0"/>
        <v>91.801274000000006</v>
      </c>
      <c r="BA36">
        <f t="shared" si="1"/>
        <v>3122.4318559999997</v>
      </c>
      <c r="BD36">
        <v>4.2938999999999998</v>
      </c>
      <c r="BE36">
        <v>0</v>
      </c>
      <c r="BF36">
        <v>2.4154999999999999E-2</v>
      </c>
      <c r="BG36">
        <v>0</v>
      </c>
      <c r="BH36">
        <v>0</v>
      </c>
      <c r="BI36">
        <v>0.82543200000000005</v>
      </c>
      <c r="BJ36">
        <v>0</v>
      </c>
      <c r="BK36">
        <v>1.566E-2</v>
      </c>
      <c r="BL36">
        <v>0</v>
      </c>
      <c r="BM36">
        <v>0</v>
      </c>
      <c r="BN36">
        <v>0</v>
      </c>
      <c r="BO36">
        <v>2.02</v>
      </c>
      <c r="BP36">
        <v>2.19</v>
      </c>
      <c r="BQ36">
        <v>3.542468</v>
      </c>
      <c r="BR36">
        <v>0.99196799999999996</v>
      </c>
      <c r="BS36">
        <v>1.64</v>
      </c>
      <c r="BT36">
        <v>0.83735000000000004</v>
      </c>
      <c r="BU36">
        <v>2.8138130000000001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1.9</v>
      </c>
      <c r="CC36">
        <v>0.99</v>
      </c>
      <c r="CD36">
        <v>2.0099999999999998</v>
      </c>
      <c r="CE36">
        <v>1.1200000000000001</v>
      </c>
      <c r="CF36">
        <v>0.22</v>
      </c>
      <c r="CG36">
        <v>3.78</v>
      </c>
      <c r="CH36">
        <v>0.72023199999999998</v>
      </c>
      <c r="CI36">
        <v>7.95</v>
      </c>
      <c r="CJ36">
        <v>1.95</v>
      </c>
      <c r="CK36">
        <v>1.84</v>
      </c>
      <c r="CL36">
        <v>5.313701</v>
      </c>
      <c r="CM36">
        <v>0.935114</v>
      </c>
      <c r="CN36">
        <v>3.542468</v>
      </c>
      <c r="CO36">
        <v>3.03</v>
      </c>
      <c r="CP36">
        <v>0.99398600000000004</v>
      </c>
      <c r="CQ36">
        <v>2.7933979999999998</v>
      </c>
      <c r="CR36">
        <v>3.57</v>
      </c>
      <c r="CS36">
        <v>2.3738440000000001</v>
      </c>
      <c r="CT36">
        <v>1.9429620000000001</v>
      </c>
      <c r="CU36">
        <v>0.97984300000000002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91.801274000000006</v>
      </c>
    </row>
    <row r="37" spans="1:114">
      <c r="A37" t="s">
        <v>79</v>
      </c>
      <c r="B37">
        <v>0</v>
      </c>
      <c r="C37">
        <v>45.583565999999998</v>
      </c>
      <c r="D37">
        <v>0</v>
      </c>
      <c r="E37">
        <v>0</v>
      </c>
      <c r="F37">
        <v>14.482229</v>
      </c>
      <c r="G37">
        <v>0</v>
      </c>
      <c r="H37">
        <v>0</v>
      </c>
      <c r="I37">
        <v>69.740080000000006</v>
      </c>
      <c r="J37">
        <v>1.1432800000000001</v>
      </c>
      <c r="K37">
        <v>687.79276700000003</v>
      </c>
      <c r="L37">
        <v>656.42148599999996</v>
      </c>
      <c r="M37">
        <v>92.912925000000001</v>
      </c>
      <c r="N37">
        <v>119.136178</v>
      </c>
      <c r="O37">
        <v>124.789163</v>
      </c>
      <c r="P37">
        <v>65.358881999999994</v>
      </c>
      <c r="Q37">
        <v>20.980602000000001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14.253199</v>
      </c>
      <c r="W37">
        <v>33.688499999999998</v>
      </c>
      <c r="X37">
        <v>147.515625</v>
      </c>
      <c r="Y37">
        <v>0</v>
      </c>
      <c r="Z37">
        <v>13.1076</v>
      </c>
      <c r="AA37">
        <v>0</v>
      </c>
      <c r="AB37">
        <v>27.422225999999998</v>
      </c>
      <c r="AC37">
        <v>10.024682</v>
      </c>
      <c r="AD37">
        <v>9.4297959999999996</v>
      </c>
      <c r="AE37">
        <v>0</v>
      </c>
      <c r="AF37">
        <v>8.3321880000000004</v>
      </c>
      <c r="AG37">
        <v>42.488638000000002</v>
      </c>
      <c r="AH37">
        <v>85.994637999999995</v>
      </c>
      <c r="AI37">
        <v>0</v>
      </c>
      <c r="AJ37">
        <v>0</v>
      </c>
      <c r="AK37">
        <v>26.424316000000001</v>
      </c>
      <c r="AL37">
        <v>69.72</v>
      </c>
      <c r="AM37">
        <v>16.345120999999999</v>
      </c>
      <c r="AN37">
        <v>0.68552299999999999</v>
      </c>
      <c r="AO37">
        <v>0</v>
      </c>
      <c r="AP37">
        <v>0.76859999999999995</v>
      </c>
      <c r="AQ37">
        <v>37.626868999999999</v>
      </c>
      <c r="AR37">
        <v>46.92</v>
      </c>
      <c r="AS37">
        <v>31.897383000000001</v>
      </c>
      <c r="AT37">
        <v>11.2476</v>
      </c>
      <c r="AU37">
        <v>0</v>
      </c>
      <c r="AV37">
        <v>0</v>
      </c>
      <c r="AW37">
        <v>22.628482000000002</v>
      </c>
      <c r="AX37">
        <v>2.2865600000000001</v>
      </c>
      <c r="AY37">
        <v>0</v>
      </c>
      <c r="AZ37">
        <f t="shared" si="0"/>
        <v>91.810753000000005</v>
      </c>
      <c r="BA37">
        <f t="shared" si="1"/>
        <v>3067.9587040000006</v>
      </c>
      <c r="BD37">
        <v>4.2938999999999998</v>
      </c>
      <c r="BE37">
        <v>0</v>
      </c>
      <c r="BF37">
        <v>2.4154999999999999E-2</v>
      </c>
      <c r="BG37">
        <v>0</v>
      </c>
      <c r="BH37">
        <v>0</v>
      </c>
      <c r="BI37">
        <v>0.82543200000000005</v>
      </c>
      <c r="BJ37">
        <v>0</v>
      </c>
      <c r="BK37">
        <v>1.566E-2</v>
      </c>
      <c r="BL37">
        <v>0</v>
      </c>
      <c r="BM37">
        <v>0</v>
      </c>
      <c r="BN37">
        <v>0</v>
      </c>
      <c r="BO37">
        <v>2.02</v>
      </c>
      <c r="BP37">
        <v>2.19</v>
      </c>
      <c r="BQ37">
        <v>3.542468</v>
      </c>
      <c r="BR37">
        <v>0.99196799999999996</v>
      </c>
      <c r="BS37">
        <v>1.64</v>
      </c>
      <c r="BT37">
        <v>0.83735000000000004</v>
      </c>
      <c r="BU37">
        <v>2.8594430000000002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1.9</v>
      </c>
      <c r="CC37">
        <v>0.99</v>
      </c>
      <c r="CD37">
        <v>2.0099999999999998</v>
      </c>
      <c r="CE37">
        <v>1.1200000000000001</v>
      </c>
      <c r="CF37">
        <v>0.22</v>
      </c>
      <c r="CG37">
        <v>3.78</v>
      </c>
      <c r="CH37">
        <v>0.68408100000000005</v>
      </c>
      <c r="CI37">
        <v>7.95</v>
      </c>
      <c r="CJ37">
        <v>1.95</v>
      </c>
      <c r="CK37">
        <v>1.84</v>
      </c>
      <c r="CL37">
        <v>5.313701</v>
      </c>
      <c r="CM37">
        <v>0.935114</v>
      </c>
      <c r="CN37">
        <v>3.542468</v>
      </c>
      <c r="CO37">
        <v>3.03</v>
      </c>
      <c r="CP37">
        <v>0.99398600000000004</v>
      </c>
      <c r="CQ37">
        <v>2.7933979999999998</v>
      </c>
      <c r="CR37">
        <v>3.57</v>
      </c>
      <c r="CS37">
        <v>2.3738440000000001</v>
      </c>
      <c r="CT37">
        <v>1.9429620000000001</v>
      </c>
      <c r="CU37">
        <v>0.97984300000000002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91.810753000000005</v>
      </c>
    </row>
    <row r="38" spans="1:114">
      <c r="A38" t="s">
        <v>80</v>
      </c>
      <c r="B38">
        <v>0</v>
      </c>
      <c r="C38">
        <v>45.583565999999998</v>
      </c>
      <c r="D38">
        <v>0</v>
      </c>
      <c r="E38">
        <v>0</v>
      </c>
      <c r="F38">
        <v>14.482229</v>
      </c>
      <c r="G38">
        <v>0</v>
      </c>
      <c r="H38">
        <v>0</v>
      </c>
      <c r="I38">
        <v>69.740080000000006</v>
      </c>
      <c r="J38">
        <v>1.1432800000000001</v>
      </c>
      <c r="K38">
        <v>687.79276700000003</v>
      </c>
      <c r="L38">
        <v>656.42148599999996</v>
      </c>
      <c r="M38">
        <v>92.912925000000001</v>
      </c>
      <c r="N38">
        <v>119.136178</v>
      </c>
      <c r="O38">
        <v>124.789163</v>
      </c>
      <c r="P38">
        <v>65.358881999999994</v>
      </c>
      <c r="Q38">
        <v>20.980602000000001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14.253199</v>
      </c>
      <c r="W38">
        <v>33.688499999999998</v>
      </c>
      <c r="X38">
        <v>147.515625</v>
      </c>
      <c r="Y38">
        <v>0</v>
      </c>
      <c r="Z38">
        <v>13.1076</v>
      </c>
      <c r="AA38">
        <v>0</v>
      </c>
      <c r="AB38">
        <v>27.422225999999998</v>
      </c>
      <c r="AC38">
        <v>10.024682</v>
      </c>
      <c r="AD38">
        <v>0</v>
      </c>
      <c r="AE38">
        <v>0</v>
      </c>
      <c r="AF38">
        <v>8.3321880000000004</v>
      </c>
      <c r="AG38">
        <v>42.488638000000002</v>
      </c>
      <c r="AH38">
        <v>70.359250000000003</v>
      </c>
      <c r="AI38">
        <v>0</v>
      </c>
      <c r="AJ38">
        <v>0</v>
      </c>
      <c r="AK38">
        <v>26.424316000000001</v>
      </c>
      <c r="AL38">
        <v>69.72</v>
      </c>
      <c r="AM38">
        <v>16.345120999999999</v>
      </c>
      <c r="AN38">
        <v>0.68552299999999999</v>
      </c>
      <c r="AO38">
        <v>0</v>
      </c>
      <c r="AP38">
        <v>0.76859999999999995</v>
      </c>
      <c r="AQ38">
        <v>37.626868999999999</v>
      </c>
      <c r="AR38">
        <v>46.92</v>
      </c>
      <c r="AS38">
        <v>31.897383000000001</v>
      </c>
      <c r="AT38">
        <v>11.2476</v>
      </c>
      <c r="AU38">
        <v>0</v>
      </c>
      <c r="AV38">
        <v>0</v>
      </c>
      <c r="AW38">
        <v>22.628482000000002</v>
      </c>
      <c r="AX38">
        <v>2.2865600000000001</v>
      </c>
      <c r="AY38">
        <v>0</v>
      </c>
      <c r="AZ38">
        <f t="shared" si="0"/>
        <v>91.266942</v>
      </c>
      <c r="BA38">
        <f t="shared" si="1"/>
        <v>3042.3497090000005</v>
      </c>
      <c r="BD38">
        <v>4.2938999999999998</v>
      </c>
      <c r="BE38">
        <v>0</v>
      </c>
      <c r="BF38">
        <v>2.4154999999999999E-2</v>
      </c>
      <c r="BG38">
        <v>0</v>
      </c>
      <c r="BH38">
        <v>0</v>
      </c>
      <c r="BI38">
        <v>0.82543200000000005</v>
      </c>
      <c r="BJ38">
        <v>0</v>
      </c>
      <c r="BK38">
        <v>1.566E-2</v>
      </c>
      <c r="BL38">
        <v>0</v>
      </c>
      <c r="BM38">
        <v>0</v>
      </c>
      <c r="BN38">
        <v>0</v>
      </c>
      <c r="BO38">
        <v>2.02</v>
      </c>
      <c r="BP38">
        <v>2.19</v>
      </c>
      <c r="BQ38">
        <v>3.542468</v>
      </c>
      <c r="BR38">
        <v>0.99196799999999996</v>
      </c>
      <c r="BS38">
        <v>1.64</v>
      </c>
      <c r="BT38">
        <v>0.41867500000000002</v>
      </c>
      <c r="BU38">
        <v>2.8594430000000002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1.9</v>
      </c>
      <c r="CC38">
        <v>0.99</v>
      </c>
      <c r="CD38">
        <v>2.0099999999999998</v>
      </c>
      <c r="CE38">
        <v>1.1200000000000001</v>
      </c>
      <c r="CF38">
        <v>0.22</v>
      </c>
      <c r="CG38">
        <v>3.78</v>
      </c>
      <c r="CH38">
        <v>0.55894500000000003</v>
      </c>
      <c r="CI38">
        <v>7.95</v>
      </c>
      <c r="CJ38">
        <v>1.95</v>
      </c>
      <c r="CK38">
        <v>1.84</v>
      </c>
      <c r="CL38">
        <v>5.313701</v>
      </c>
      <c r="CM38">
        <v>0.935114</v>
      </c>
      <c r="CN38">
        <v>3.542468</v>
      </c>
      <c r="CO38">
        <v>3.03</v>
      </c>
      <c r="CP38">
        <v>0.99398600000000004</v>
      </c>
      <c r="CQ38">
        <v>2.7933979999999998</v>
      </c>
      <c r="CR38">
        <v>3.57</v>
      </c>
      <c r="CS38">
        <v>2.3738440000000001</v>
      </c>
      <c r="CT38">
        <v>1.9429620000000001</v>
      </c>
      <c r="CU38">
        <v>0.97984300000000002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91.266942</v>
      </c>
    </row>
    <row r="39" spans="1:114">
      <c r="A39" t="s">
        <v>81</v>
      </c>
      <c r="B39">
        <v>0</v>
      </c>
      <c r="C39">
        <v>45.583565999999998</v>
      </c>
      <c r="D39">
        <v>0</v>
      </c>
      <c r="E39">
        <v>0</v>
      </c>
      <c r="F39">
        <v>14.482229</v>
      </c>
      <c r="G39">
        <v>0</v>
      </c>
      <c r="H39">
        <v>0</v>
      </c>
      <c r="I39">
        <v>69.740080000000006</v>
      </c>
      <c r="J39">
        <v>1.1432800000000001</v>
      </c>
      <c r="K39">
        <v>687.79276700000003</v>
      </c>
      <c r="L39">
        <v>656.42148599999996</v>
      </c>
      <c r="M39">
        <v>92.912925000000001</v>
      </c>
      <c r="N39">
        <v>119.136178</v>
      </c>
      <c r="O39">
        <v>124.789163</v>
      </c>
      <c r="P39">
        <v>63.078921000000001</v>
      </c>
      <c r="Q39">
        <v>20.980602000000001</v>
      </c>
      <c r="R39">
        <v>42.846212999999999</v>
      </c>
      <c r="S39">
        <v>26.616266</v>
      </c>
      <c r="T39">
        <v>0.56176800000000005</v>
      </c>
      <c r="U39">
        <v>348.97500000000002</v>
      </c>
      <c r="V39">
        <v>14.253199</v>
      </c>
      <c r="W39">
        <v>33.688499999999998</v>
      </c>
      <c r="X39">
        <v>147.515625</v>
      </c>
      <c r="Y39">
        <v>0</v>
      </c>
      <c r="Z39">
        <v>13.1076</v>
      </c>
      <c r="AA39">
        <v>0</v>
      </c>
      <c r="AB39">
        <v>13.600092</v>
      </c>
      <c r="AC39">
        <v>10.024682</v>
      </c>
      <c r="AD39">
        <v>0</v>
      </c>
      <c r="AE39">
        <v>0</v>
      </c>
      <c r="AF39">
        <v>8.3321880000000004</v>
      </c>
      <c r="AG39">
        <v>42.488638000000002</v>
      </c>
      <c r="AH39">
        <v>63.518766999999997</v>
      </c>
      <c r="AI39">
        <v>0</v>
      </c>
      <c r="AJ39">
        <v>0</v>
      </c>
      <c r="AK39">
        <v>26.424316000000001</v>
      </c>
      <c r="AL39">
        <v>69.72</v>
      </c>
      <c r="AM39">
        <v>16.345120999999999</v>
      </c>
      <c r="AN39">
        <v>0.68552299999999999</v>
      </c>
      <c r="AO39">
        <v>0</v>
      </c>
      <c r="AP39">
        <v>6.1487999999999996</v>
      </c>
      <c r="AQ39">
        <v>37.626868999999999</v>
      </c>
      <c r="AR39">
        <v>46.92</v>
      </c>
      <c r="AS39">
        <v>31.897383000000001</v>
      </c>
      <c r="AT39">
        <v>11.2476</v>
      </c>
      <c r="AU39">
        <v>0</v>
      </c>
      <c r="AV39">
        <v>0</v>
      </c>
      <c r="AW39">
        <v>22.628482000000002</v>
      </c>
      <c r="AX39">
        <v>2.2865600000000001</v>
      </c>
      <c r="AY39">
        <v>0</v>
      </c>
      <c r="AZ39">
        <f t="shared" si="0"/>
        <v>91.179308000000006</v>
      </c>
      <c r="BA39">
        <f t="shared" si="1"/>
        <v>3024.6996970000009</v>
      </c>
      <c r="BD39">
        <v>4.2938999999999998</v>
      </c>
      <c r="BE39">
        <v>0</v>
      </c>
      <c r="BF39">
        <v>2.4080000000000001E-2</v>
      </c>
      <c r="BG39">
        <v>0</v>
      </c>
      <c r="BH39">
        <v>0</v>
      </c>
      <c r="BI39">
        <v>0.82543200000000005</v>
      </c>
      <c r="BJ39">
        <v>0</v>
      </c>
      <c r="BK39">
        <v>1.566E-2</v>
      </c>
      <c r="BL39">
        <v>0</v>
      </c>
      <c r="BM39">
        <v>0</v>
      </c>
      <c r="BN39">
        <v>0</v>
      </c>
      <c r="BO39">
        <v>2.02</v>
      </c>
      <c r="BP39">
        <v>2.19</v>
      </c>
      <c r="BQ39">
        <v>3.542468</v>
      </c>
      <c r="BR39">
        <v>0.99196799999999996</v>
      </c>
      <c r="BS39">
        <v>1.64</v>
      </c>
      <c r="BT39">
        <v>0.33832299999999998</v>
      </c>
      <c r="BU39">
        <v>2.9050720000000001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1.9</v>
      </c>
      <c r="CC39">
        <v>0.99</v>
      </c>
      <c r="CD39">
        <v>2.0099999999999998</v>
      </c>
      <c r="CE39">
        <v>1.1200000000000001</v>
      </c>
      <c r="CF39">
        <v>0.22</v>
      </c>
      <c r="CG39">
        <v>3.78</v>
      </c>
      <c r="CH39">
        <v>0.50610900000000003</v>
      </c>
      <c r="CI39">
        <v>7.95</v>
      </c>
      <c r="CJ39">
        <v>1.95</v>
      </c>
      <c r="CK39">
        <v>1.84</v>
      </c>
      <c r="CL39">
        <v>5.313701</v>
      </c>
      <c r="CM39">
        <v>0.935114</v>
      </c>
      <c r="CN39">
        <v>3.542468</v>
      </c>
      <c r="CO39">
        <v>3.03</v>
      </c>
      <c r="CP39">
        <v>0.99398600000000004</v>
      </c>
      <c r="CQ39">
        <v>2.7933979999999998</v>
      </c>
      <c r="CR39">
        <v>3.57</v>
      </c>
      <c r="CS39">
        <v>2.3738440000000001</v>
      </c>
      <c r="CT39">
        <v>1.9429620000000001</v>
      </c>
      <c r="CU39">
        <v>0.97984300000000002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91.179308000000006</v>
      </c>
    </row>
    <row r="40" spans="1:114">
      <c r="A40" t="s">
        <v>82</v>
      </c>
      <c r="B40">
        <v>0</v>
      </c>
      <c r="C40">
        <v>45.583565999999998</v>
      </c>
      <c r="D40">
        <v>0</v>
      </c>
      <c r="E40">
        <v>0</v>
      </c>
      <c r="F40">
        <v>14.482229</v>
      </c>
      <c r="G40">
        <v>0</v>
      </c>
      <c r="H40">
        <v>0</v>
      </c>
      <c r="I40">
        <v>69.740080000000006</v>
      </c>
      <c r="J40">
        <v>1.1432800000000001</v>
      </c>
      <c r="K40">
        <v>687.79276700000003</v>
      </c>
      <c r="L40">
        <v>656.42148599999996</v>
      </c>
      <c r="M40">
        <v>92.912925000000001</v>
      </c>
      <c r="N40">
        <v>119.136178</v>
      </c>
      <c r="O40">
        <v>124.789163</v>
      </c>
      <c r="P40">
        <v>63.078921000000001</v>
      </c>
      <c r="Q40">
        <v>20.980602000000001</v>
      </c>
      <c r="R40">
        <v>42.846212999999999</v>
      </c>
      <c r="S40">
        <v>26.616266</v>
      </c>
      <c r="T40">
        <v>0.56176800000000005</v>
      </c>
      <c r="U40">
        <v>348.97500000000002</v>
      </c>
      <c r="V40">
        <v>14.253199</v>
      </c>
      <c r="W40">
        <v>33.688499999999998</v>
      </c>
      <c r="X40">
        <v>147.515625</v>
      </c>
      <c r="Y40">
        <v>0</v>
      </c>
      <c r="Z40">
        <v>13.1076</v>
      </c>
      <c r="AA40">
        <v>0</v>
      </c>
      <c r="AB40">
        <v>13.600092</v>
      </c>
      <c r="AC40">
        <v>10.024682</v>
      </c>
      <c r="AD40">
        <v>0</v>
      </c>
      <c r="AE40">
        <v>0</v>
      </c>
      <c r="AF40">
        <v>8.3321880000000004</v>
      </c>
      <c r="AG40">
        <v>42.488638000000002</v>
      </c>
      <c r="AH40">
        <v>48.274262999999998</v>
      </c>
      <c r="AI40">
        <v>0</v>
      </c>
      <c r="AJ40">
        <v>0</v>
      </c>
      <c r="AK40">
        <v>26.424316000000001</v>
      </c>
      <c r="AL40">
        <v>24.402000000000001</v>
      </c>
      <c r="AM40">
        <v>16.345120999999999</v>
      </c>
      <c r="AN40">
        <v>0.68552299999999999</v>
      </c>
      <c r="AO40">
        <v>0</v>
      </c>
      <c r="AP40">
        <v>6.1487999999999996</v>
      </c>
      <c r="AQ40">
        <v>37.626868999999999</v>
      </c>
      <c r="AR40">
        <v>46.92</v>
      </c>
      <c r="AS40">
        <v>31.897383000000001</v>
      </c>
      <c r="AT40">
        <v>11.2476</v>
      </c>
      <c r="AU40">
        <v>0</v>
      </c>
      <c r="AV40">
        <v>0</v>
      </c>
      <c r="AW40">
        <v>22.628482000000002</v>
      </c>
      <c r="AX40">
        <v>2.2865600000000001</v>
      </c>
      <c r="AY40">
        <v>0</v>
      </c>
      <c r="AZ40">
        <f t="shared" si="0"/>
        <v>90.718629000000007</v>
      </c>
      <c r="BA40">
        <f t="shared" si="1"/>
        <v>2963.6765140000007</v>
      </c>
      <c r="BD40">
        <v>4.2938999999999998</v>
      </c>
      <c r="BE40">
        <v>0</v>
      </c>
      <c r="BF40">
        <v>2.4080000000000001E-2</v>
      </c>
      <c r="BG40">
        <v>0</v>
      </c>
      <c r="BH40">
        <v>0</v>
      </c>
      <c r="BI40">
        <v>0.82543200000000005</v>
      </c>
      <c r="BJ40">
        <v>0</v>
      </c>
      <c r="BK40">
        <v>1.566E-2</v>
      </c>
      <c r="BL40">
        <v>0</v>
      </c>
      <c r="BM40">
        <v>0</v>
      </c>
      <c r="BN40">
        <v>0</v>
      </c>
      <c r="BO40">
        <v>2.02</v>
      </c>
      <c r="BP40">
        <v>2.19</v>
      </c>
      <c r="BQ40">
        <v>3.542468</v>
      </c>
      <c r="BR40">
        <v>0.99196799999999996</v>
      </c>
      <c r="BS40">
        <v>1.64</v>
      </c>
      <c r="BT40">
        <v>0</v>
      </c>
      <c r="BU40">
        <v>2.9050720000000001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1.9</v>
      </c>
      <c r="CC40">
        <v>0.99</v>
      </c>
      <c r="CD40">
        <v>2.0099999999999998</v>
      </c>
      <c r="CE40">
        <v>1.1200000000000001</v>
      </c>
      <c r="CF40">
        <v>0.22</v>
      </c>
      <c r="CG40">
        <v>3.78</v>
      </c>
      <c r="CH40">
        <v>0.38375300000000001</v>
      </c>
      <c r="CI40">
        <v>7.95</v>
      </c>
      <c r="CJ40">
        <v>1.95</v>
      </c>
      <c r="CK40">
        <v>1.84</v>
      </c>
      <c r="CL40">
        <v>5.313701</v>
      </c>
      <c r="CM40">
        <v>0.935114</v>
      </c>
      <c r="CN40">
        <v>3.542468</v>
      </c>
      <c r="CO40">
        <v>3.03</v>
      </c>
      <c r="CP40">
        <v>0.99398600000000004</v>
      </c>
      <c r="CQ40">
        <v>2.7933979999999998</v>
      </c>
      <c r="CR40">
        <v>3.57</v>
      </c>
      <c r="CS40">
        <v>2.3738440000000001</v>
      </c>
      <c r="CT40">
        <v>1.9429620000000001</v>
      </c>
      <c r="CU40">
        <v>0.97984300000000002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90.718629000000007</v>
      </c>
    </row>
    <row r="41" spans="1:114">
      <c r="A41" t="s">
        <v>83</v>
      </c>
      <c r="B41">
        <v>0</v>
      </c>
      <c r="C41">
        <v>45.583565999999998</v>
      </c>
      <c r="D41">
        <v>0</v>
      </c>
      <c r="E41">
        <v>0</v>
      </c>
      <c r="F41">
        <v>14.482229</v>
      </c>
      <c r="G41">
        <v>0</v>
      </c>
      <c r="H41">
        <v>0</v>
      </c>
      <c r="I41">
        <v>69.740080000000006</v>
      </c>
      <c r="J41">
        <v>1.1432800000000001</v>
      </c>
      <c r="K41">
        <v>687.79276700000003</v>
      </c>
      <c r="L41">
        <v>656.42148599999996</v>
      </c>
      <c r="M41">
        <v>92.912925000000001</v>
      </c>
      <c r="N41">
        <v>119.136178</v>
      </c>
      <c r="O41">
        <v>124.789163</v>
      </c>
      <c r="P41">
        <v>63.078921000000001</v>
      </c>
      <c r="Q41">
        <v>20.980602000000001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14.253199</v>
      </c>
      <c r="W41">
        <v>33.688499999999998</v>
      </c>
      <c r="X41">
        <v>147.515625</v>
      </c>
      <c r="Y41">
        <v>0</v>
      </c>
      <c r="Z41">
        <v>13.1076</v>
      </c>
      <c r="AA41">
        <v>0</v>
      </c>
      <c r="AB41">
        <v>13.600092</v>
      </c>
      <c r="AC41">
        <v>10.024682</v>
      </c>
      <c r="AD41">
        <v>0</v>
      </c>
      <c r="AE41">
        <v>0</v>
      </c>
      <c r="AF41">
        <v>8.3321880000000004</v>
      </c>
      <c r="AG41">
        <v>42.488638000000002</v>
      </c>
      <c r="AH41">
        <v>39.088472000000003</v>
      </c>
      <c r="AI41">
        <v>0</v>
      </c>
      <c r="AJ41">
        <v>0</v>
      </c>
      <c r="AK41">
        <v>26.424316000000001</v>
      </c>
      <c r="AL41">
        <v>24.402000000000001</v>
      </c>
      <c r="AM41">
        <v>16.345120999999999</v>
      </c>
      <c r="AN41">
        <v>0.68552299999999999</v>
      </c>
      <c r="AO41">
        <v>0</v>
      </c>
      <c r="AP41">
        <v>6.1487999999999996</v>
      </c>
      <c r="AQ41">
        <v>37.626868999999999</v>
      </c>
      <c r="AR41">
        <v>46.92</v>
      </c>
      <c r="AS41">
        <v>31.897383000000001</v>
      </c>
      <c r="AT41">
        <v>11.2476</v>
      </c>
      <c r="AU41">
        <v>0</v>
      </c>
      <c r="AV41">
        <v>0</v>
      </c>
      <c r="AW41">
        <v>22.628482000000002</v>
      </c>
      <c r="AX41">
        <v>2.2865600000000001</v>
      </c>
      <c r="AY41">
        <v>0</v>
      </c>
      <c r="AZ41">
        <f t="shared" si="0"/>
        <v>90.691957000000016</v>
      </c>
      <c r="BA41">
        <f t="shared" si="1"/>
        <v>2954.4640510000008</v>
      </c>
      <c r="BD41">
        <v>4.2938999999999998</v>
      </c>
      <c r="BE41">
        <v>0</v>
      </c>
      <c r="BF41">
        <v>2.4080000000000001E-2</v>
      </c>
      <c r="BG41">
        <v>0</v>
      </c>
      <c r="BH41">
        <v>0</v>
      </c>
      <c r="BI41">
        <v>0.82543200000000005</v>
      </c>
      <c r="BJ41">
        <v>0</v>
      </c>
      <c r="BK41">
        <v>1.566E-2</v>
      </c>
      <c r="BL41">
        <v>0</v>
      </c>
      <c r="BM41">
        <v>0</v>
      </c>
      <c r="BN41">
        <v>0</v>
      </c>
      <c r="BO41">
        <v>2.02</v>
      </c>
      <c r="BP41">
        <v>2.19</v>
      </c>
      <c r="BQ41">
        <v>3.542468</v>
      </c>
      <c r="BR41">
        <v>0.99196799999999996</v>
      </c>
      <c r="BS41">
        <v>1.64</v>
      </c>
      <c r="BT41">
        <v>0</v>
      </c>
      <c r="BU41">
        <v>2.950701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1.9</v>
      </c>
      <c r="CC41">
        <v>0.99</v>
      </c>
      <c r="CD41">
        <v>2.0099999999999998</v>
      </c>
      <c r="CE41">
        <v>1.1200000000000001</v>
      </c>
      <c r="CF41">
        <v>0.22</v>
      </c>
      <c r="CG41">
        <v>3.78</v>
      </c>
      <c r="CH41">
        <v>0.31145200000000001</v>
      </c>
      <c r="CI41">
        <v>7.95</v>
      </c>
      <c r="CJ41">
        <v>1.95</v>
      </c>
      <c r="CK41">
        <v>1.84</v>
      </c>
      <c r="CL41">
        <v>5.313701</v>
      </c>
      <c r="CM41">
        <v>0.935114</v>
      </c>
      <c r="CN41">
        <v>3.542468</v>
      </c>
      <c r="CO41">
        <v>3.03</v>
      </c>
      <c r="CP41">
        <v>0.99398600000000004</v>
      </c>
      <c r="CQ41">
        <v>2.7933979999999998</v>
      </c>
      <c r="CR41">
        <v>3.57</v>
      </c>
      <c r="CS41">
        <v>2.3738440000000001</v>
      </c>
      <c r="CT41">
        <v>1.9429620000000001</v>
      </c>
      <c r="CU41">
        <v>0.97984300000000002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90.691957000000016</v>
      </c>
    </row>
    <row r="42" spans="1:114">
      <c r="A42" t="s">
        <v>84</v>
      </c>
      <c r="B42">
        <v>0</v>
      </c>
      <c r="C42">
        <v>45.583565999999998</v>
      </c>
      <c r="D42">
        <v>0</v>
      </c>
      <c r="E42">
        <v>0</v>
      </c>
      <c r="F42">
        <v>14.482229</v>
      </c>
      <c r="G42">
        <v>0</v>
      </c>
      <c r="H42">
        <v>0</v>
      </c>
      <c r="I42">
        <v>69.740080000000006</v>
      </c>
      <c r="J42">
        <v>1.1432800000000001</v>
      </c>
      <c r="K42">
        <v>687.79276700000003</v>
      </c>
      <c r="L42">
        <v>656.42148599999996</v>
      </c>
      <c r="M42">
        <v>92.912925000000001</v>
      </c>
      <c r="N42">
        <v>119.136178</v>
      </c>
      <c r="O42">
        <v>124.789163</v>
      </c>
      <c r="P42">
        <v>63.078921000000001</v>
      </c>
      <c r="Q42">
        <v>20.980602000000001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14.253199</v>
      </c>
      <c r="W42">
        <v>33.688499999999998</v>
      </c>
      <c r="X42">
        <v>147.515625</v>
      </c>
      <c r="Y42">
        <v>0</v>
      </c>
      <c r="Z42">
        <v>13.1076</v>
      </c>
      <c r="AA42">
        <v>0</v>
      </c>
      <c r="AB42">
        <v>13.600092</v>
      </c>
      <c r="AC42">
        <v>10.024682</v>
      </c>
      <c r="AD42">
        <v>0</v>
      </c>
      <c r="AE42">
        <v>0</v>
      </c>
      <c r="AF42">
        <v>8.3321880000000004</v>
      </c>
      <c r="AG42">
        <v>42.488638000000002</v>
      </c>
      <c r="AH42">
        <v>19.544236000000001</v>
      </c>
      <c r="AI42">
        <v>0</v>
      </c>
      <c r="AJ42">
        <v>0</v>
      </c>
      <c r="AK42">
        <v>26.424316000000001</v>
      </c>
      <c r="AL42">
        <v>24.402000000000001</v>
      </c>
      <c r="AM42">
        <v>10.891233</v>
      </c>
      <c r="AN42">
        <v>0.68552299999999999</v>
      </c>
      <c r="AO42">
        <v>0</v>
      </c>
      <c r="AP42">
        <v>6.1487999999999996</v>
      </c>
      <c r="AQ42">
        <v>37.098773000000001</v>
      </c>
      <c r="AR42">
        <v>46.92</v>
      </c>
      <c r="AS42">
        <v>31.897383000000001</v>
      </c>
      <c r="AT42">
        <v>11.2476</v>
      </c>
      <c r="AU42">
        <v>0</v>
      </c>
      <c r="AV42">
        <v>0</v>
      </c>
      <c r="AW42">
        <v>22.628482000000002</v>
      </c>
      <c r="AX42">
        <v>2.2865600000000001</v>
      </c>
      <c r="AY42">
        <v>0</v>
      </c>
      <c r="AZ42">
        <f t="shared" si="0"/>
        <v>90.566231000000016</v>
      </c>
      <c r="BA42">
        <f t="shared" si="1"/>
        <v>2928.8121050000009</v>
      </c>
      <c r="BD42">
        <v>4.2938999999999998</v>
      </c>
      <c r="BE42">
        <v>0</v>
      </c>
      <c r="BF42">
        <v>2.4080000000000001E-2</v>
      </c>
      <c r="BG42">
        <v>0</v>
      </c>
      <c r="BH42">
        <v>0</v>
      </c>
      <c r="BI42">
        <v>0.82543200000000005</v>
      </c>
      <c r="BJ42">
        <v>0</v>
      </c>
      <c r="BK42">
        <v>1.566E-2</v>
      </c>
      <c r="BL42">
        <v>0</v>
      </c>
      <c r="BM42">
        <v>0</v>
      </c>
      <c r="BN42">
        <v>0</v>
      </c>
      <c r="BO42">
        <v>2.02</v>
      </c>
      <c r="BP42">
        <v>2.19</v>
      </c>
      <c r="BQ42">
        <v>3.542468</v>
      </c>
      <c r="BR42">
        <v>0.99196799999999996</v>
      </c>
      <c r="BS42">
        <v>1.64</v>
      </c>
      <c r="BT42">
        <v>0</v>
      </c>
      <c r="BU42">
        <v>2.950701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1.9</v>
      </c>
      <c r="CC42">
        <v>1.01</v>
      </c>
      <c r="CD42">
        <v>2.02</v>
      </c>
      <c r="CE42">
        <v>1.1200000000000001</v>
      </c>
      <c r="CF42">
        <v>0.22</v>
      </c>
      <c r="CG42">
        <v>3.78</v>
      </c>
      <c r="CH42">
        <v>0.155726</v>
      </c>
      <c r="CI42">
        <v>7.95</v>
      </c>
      <c r="CJ42">
        <v>1.95</v>
      </c>
      <c r="CK42">
        <v>1.84</v>
      </c>
      <c r="CL42">
        <v>5.313701</v>
      </c>
      <c r="CM42">
        <v>0.935114</v>
      </c>
      <c r="CN42">
        <v>3.542468</v>
      </c>
      <c r="CO42">
        <v>3.03</v>
      </c>
      <c r="CP42">
        <v>0.99398600000000004</v>
      </c>
      <c r="CQ42">
        <v>2.7933979999999998</v>
      </c>
      <c r="CR42">
        <v>3.57</v>
      </c>
      <c r="CS42">
        <v>2.3738440000000001</v>
      </c>
      <c r="CT42">
        <v>1.9429620000000001</v>
      </c>
      <c r="CU42">
        <v>0.97984300000000002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90.566231000000016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14.482229</v>
      </c>
      <c r="G43">
        <v>0</v>
      </c>
      <c r="H43">
        <v>0</v>
      </c>
      <c r="I43">
        <v>60.59384</v>
      </c>
      <c r="J43">
        <v>1.1432800000000001</v>
      </c>
      <c r="K43">
        <v>687.79276700000003</v>
      </c>
      <c r="L43">
        <v>656.42148599999996</v>
      </c>
      <c r="M43">
        <v>92.912925000000001</v>
      </c>
      <c r="N43">
        <v>119.136178</v>
      </c>
      <c r="O43">
        <v>124.789163</v>
      </c>
      <c r="P43">
        <v>69.158816999999999</v>
      </c>
      <c r="Q43">
        <v>20.980602000000001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14.253199</v>
      </c>
      <c r="W43">
        <v>33.688499999999998</v>
      </c>
      <c r="X43">
        <v>147.515625</v>
      </c>
      <c r="Y43">
        <v>0</v>
      </c>
      <c r="Z43">
        <v>13.1076</v>
      </c>
      <c r="AA43">
        <v>0</v>
      </c>
      <c r="AB43">
        <v>13.600092</v>
      </c>
      <c r="AC43">
        <v>10.024682</v>
      </c>
      <c r="AD43">
        <v>0</v>
      </c>
      <c r="AE43">
        <v>0</v>
      </c>
      <c r="AF43">
        <v>8.3321880000000004</v>
      </c>
      <c r="AG43">
        <v>42.488638000000002</v>
      </c>
      <c r="AH43">
        <v>19.544236000000001</v>
      </c>
      <c r="AI43">
        <v>0</v>
      </c>
      <c r="AJ43">
        <v>0</v>
      </c>
      <c r="AK43">
        <v>26.424316000000001</v>
      </c>
      <c r="AL43">
        <v>24.402000000000001</v>
      </c>
      <c r="AM43">
        <v>10.891233</v>
      </c>
      <c r="AN43">
        <v>0.48965900000000001</v>
      </c>
      <c r="AO43">
        <v>0</v>
      </c>
      <c r="AP43">
        <v>6.1487999999999996</v>
      </c>
      <c r="AQ43">
        <v>26.932915999999999</v>
      </c>
      <c r="AR43">
        <v>46.92</v>
      </c>
      <c r="AS43">
        <v>31.897383000000001</v>
      </c>
      <c r="AT43">
        <v>11.2476</v>
      </c>
      <c r="AU43">
        <v>0</v>
      </c>
      <c r="AV43">
        <v>45.145263</v>
      </c>
      <c r="AW43">
        <v>22.628482000000002</v>
      </c>
      <c r="AX43">
        <v>11.4328</v>
      </c>
      <c r="AY43">
        <v>0</v>
      </c>
      <c r="AZ43">
        <f t="shared" si="0"/>
        <v>90.584863000000013</v>
      </c>
      <c r="BA43">
        <f t="shared" si="1"/>
        <v>2924.1106090000007</v>
      </c>
      <c r="BD43">
        <v>4.2938999999999998</v>
      </c>
      <c r="BE43">
        <v>0</v>
      </c>
      <c r="BF43">
        <v>2.4080000000000001E-2</v>
      </c>
      <c r="BG43">
        <v>0</v>
      </c>
      <c r="BH43">
        <v>0</v>
      </c>
      <c r="BI43">
        <v>0.82543200000000005</v>
      </c>
      <c r="BJ43">
        <v>0</v>
      </c>
      <c r="BK43">
        <v>1.566E-2</v>
      </c>
      <c r="BL43">
        <v>0</v>
      </c>
      <c r="BM43">
        <v>0</v>
      </c>
      <c r="BN43">
        <v>0</v>
      </c>
      <c r="BO43">
        <v>2.02</v>
      </c>
      <c r="BP43">
        <v>2.19</v>
      </c>
      <c r="BQ43">
        <v>3.542468</v>
      </c>
      <c r="BR43">
        <v>0.99196799999999996</v>
      </c>
      <c r="BS43">
        <v>1.64</v>
      </c>
      <c r="BT43">
        <v>0</v>
      </c>
      <c r="BU43">
        <v>2.9693329999999998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1.9</v>
      </c>
      <c r="CC43">
        <v>1.01</v>
      </c>
      <c r="CD43">
        <v>2.02</v>
      </c>
      <c r="CE43">
        <v>1.1200000000000001</v>
      </c>
      <c r="CF43">
        <v>0.22</v>
      </c>
      <c r="CG43">
        <v>3.78</v>
      </c>
      <c r="CH43">
        <v>0.155726</v>
      </c>
      <c r="CI43">
        <v>7.95</v>
      </c>
      <c r="CJ43">
        <v>1.95</v>
      </c>
      <c r="CK43">
        <v>1.84</v>
      </c>
      <c r="CL43">
        <v>5.313701</v>
      </c>
      <c r="CM43">
        <v>0.935114</v>
      </c>
      <c r="CN43">
        <v>3.542468</v>
      </c>
      <c r="CO43">
        <v>3.03</v>
      </c>
      <c r="CP43">
        <v>0.99398600000000004</v>
      </c>
      <c r="CQ43">
        <v>2.7933979999999998</v>
      </c>
      <c r="CR43">
        <v>3.57</v>
      </c>
      <c r="CS43">
        <v>2.3738440000000001</v>
      </c>
      <c r="CT43">
        <v>1.9429620000000001</v>
      </c>
      <c r="CU43">
        <v>0.97984300000000002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90.584863000000013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14.482229</v>
      </c>
      <c r="G44">
        <v>0</v>
      </c>
      <c r="H44">
        <v>0</v>
      </c>
      <c r="I44">
        <v>60.59384</v>
      </c>
      <c r="J44">
        <v>1.1432800000000001</v>
      </c>
      <c r="K44">
        <v>687.79276700000003</v>
      </c>
      <c r="L44">
        <v>656.42148599999996</v>
      </c>
      <c r="M44">
        <v>92.912925000000001</v>
      </c>
      <c r="N44">
        <v>119.136178</v>
      </c>
      <c r="O44">
        <v>124.789163</v>
      </c>
      <c r="P44">
        <v>69.158816999999999</v>
      </c>
      <c r="Q44">
        <v>20.980602000000001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14.253199</v>
      </c>
      <c r="W44">
        <v>33.688499999999998</v>
      </c>
      <c r="X44">
        <v>147.515625</v>
      </c>
      <c r="Y44">
        <v>0</v>
      </c>
      <c r="Z44">
        <v>13.1076</v>
      </c>
      <c r="AA44">
        <v>0</v>
      </c>
      <c r="AB44">
        <v>13.600092</v>
      </c>
      <c r="AC44">
        <v>10.024682</v>
      </c>
      <c r="AD44">
        <v>0</v>
      </c>
      <c r="AE44">
        <v>0</v>
      </c>
      <c r="AF44">
        <v>8.3321880000000004</v>
      </c>
      <c r="AG44">
        <v>42.488638000000002</v>
      </c>
      <c r="AH44">
        <v>19.544236000000001</v>
      </c>
      <c r="AI44">
        <v>0</v>
      </c>
      <c r="AJ44">
        <v>0</v>
      </c>
      <c r="AK44">
        <v>26.424316000000001</v>
      </c>
      <c r="AL44">
        <v>24.402000000000001</v>
      </c>
      <c r="AM44">
        <v>10.891233</v>
      </c>
      <c r="AN44">
        <v>0.48965900000000001</v>
      </c>
      <c r="AO44">
        <v>0</v>
      </c>
      <c r="AP44">
        <v>6.1487999999999996</v>
      </c>
      <c r="AQ44">
        <v>26.932915999999999</v>
      </c>
      <c r="AR44">
        <v>46.92</v>
      </c>
      <c r="AS44">
        <v>31.897383000000001</v>
      </c>
      <c r="AT44">
        <v>11.2476</v>
      </c>
      <c r="AU44">
        <v>0</v>
      </c>
      <c r="AV44">
        <v>45.145263</v>
      </c>
      <c r="AW44">
        <v>22.628482000000002</v>
      </c>
      <c r="AX44">
        <v>11.4328</v>
      </c>
      <c r="AY44">
        <v>0</v>
      </c>
      <c r="AZ44">
        <f t="shared" si="0"/>
        <v>90.664863000000011</v>
      </c>
      <c r="BA44">
        <f t="shared" si="1"/>
        <v>2924.1906090000007</v>
      </c>
      <c r="BD44">
        <v>4.2938999999999998</v>
      </c>
      <c r="BE44">
        <v>0</v>
      </c>
      <c r="BF44">
        <v>2.4080000000000001E-2</v>
      </c>
      <c r="BG44">
        <v>0</v>
      </c>
      <c r="BH44">
        <v>0</v>
      </c>
      <c r="BI44">
        <v>0.82543200000000005</v>
      </c>
      <c r="BJ44">
        <v>0</v>
      </c>
      <c r="BK44">
        <v>1.566E-2</v>
      </c>
      <c r="BL44">
        <v>0</v>
      </c>
      <c r="BM44">
        <v>0</v>
      </c>
      <c r="BN44">
        <v>0</v>
      </c>
      <c r="BO44">
        <v>2.02</v>
      </c>
      <c r="BP44">
        <v>2.19</v>
      </c>
      <c r="BQ44">
        <v>3.542468</v>
      </c>
      <c r="BR44">
        <v>0.99196799999999996</v>
      </c>
      <c r="BS44">
        <v>1.64</v>
      </c>
      <c r="BT44">
        <v>0</v>
      </c>
      <c r="BU44">
        <v>2.9693329999999998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1.9</v>
      </c>
      <c r="CC44">
        <v>1.03</v>
      </c>
      <c r="CD44">
        <v>2.0699999999999998</v>
      </c>
      <c r="CE44">
        <v>1.1200000000000001</v>
      </c>
      <c r="CF44">
        <v>0.23</v>
      </c>
      <c r="CG44">
        <v>3.78</v>
      </c>
      <c r="CH44">
        <v>0.155726</v>
      </c>
      <c r="CI44">
        <v>7.95</v>
      </c>
      <c r="CJ44">
        <v>1.95</v>
      </c>
      <c r="CK44">
        <v>1.84</v>
      </c>
      <c r="CL44">
        <v>5.313701</v>
      </c>
      <c r="CM44">
        <v>0.935114</v>
      </c>
      <c r="CN44">
        <v>3.542468</v>
      </c>
      <c r="CO44">
        <v>3.03</v>
      </c>
      <c r="CP44">
        <v>0.99398600000000004</v>
      </c>
      <c r="CQ44">
        <v>2.7933979999999998</v>
      </c>
      <c r="CR44">
        <v>3.57</v>
      </c>
      <c r="CS44">
        <v>2.3738440000000001</v>
      </c>
      <c r="CT44">
        <v>1.9429620000000001</v>
      </c>
      <c r="CU44">
        <v>0.97984300000000002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90.664863000000011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14.482229</v>
      </c>
      <c r="G45">
        <v>0</v>
      </c>
      <c r="H45">
        <v>0</v>
      </c>
      <c r="I45">
        <v>60.59384</v>
      </c>
      <c r="J45">
        <v>1.1432800000000001</v>
      </c>
      <c r="K45">
        <v>687.79276700000003</v>
      </c>
      <c r="L45">
        <v>656.42148599999996</v>
      </c>
      <c r="M45">
        <v>92.912925000000001</v>
      </c>
      <c r="N45">
        <v>119.136178</v>
      </c>
      <c r="O45">
        <v>124.789163</v>
      </c>
      <c r="P45">
        <v>69.158816999999999</v>
      </c>
      <c r="Q45">
        <v>20.980602000000001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14.253199</v>
      </c>
      <c r="W45">
        <v>33.688499999999998</v>
      </c>
      <c r="X45">
        <v>147.515625</v>
      </c>
      <c r="Y45">
        <v>0</v>
      </c>
      <c r="Z45">
        <v>13.1076</v>
      </c>
      <c r="AA45">
        <v>0</v>
      </c>
      <c r="AB45">
        <v>13.600092</v>
      </c>
      <c r="AC45">
        <v>10.024682</v>
      </c>
      <c r="AD45">
        <v>0</v>
      </c>
      <c r="AE45">
        <v>0</v>
      </c>
      <c r="AF45">
        <v>8.3321880000000004</v>
      </c>
      <c r="AG45">
        <v>42.488638000000002</v>
      </c>
      <c r="AH45">
        <v>19.544236000000001</v>
      </c>
      <c r="AI45">
        <v>0</v>
      </c>
      <c r="AJ45">
        <v>0</v>
      </c>
      <c r="AK45">
        <v>26.424316000000001</v>
      </c>
      <c r="AL45">
        <v>24.402000000000001</v>
      </c>
      <c r="AM45">
        <v>10.891233</v>
      </c>
      <c r="AN45">
        <v>0.48965900000000001</v>
      </c>
      <c r="AO45">
        <v>0</v>
      </c>
      <c r="AP45">
        <v>0</v>
      </c>
      <c r="AQ45">
        <v>26.932915999999999</v>
      </c>
      <c r="AR45">
        <v>46.92</v>
      </c>
      <c r="AS45">
        <v>31.897383000000001</v>
      </c>
      <c r="AT45">
        <v>11.2476</v>
      </c>
      <c r="AU45">
        <v>0</v>
      </c>
      <c r="AV45">
        <v>45.145263</v>
      </c>
      <c r="AW45">
        <v>22.628482000000002</v>
      </c>
      <c r="AX45">
        <v>11.4328</v>
      </c>
      <c r="AY45">
        <v>0</v>
      </c>
      <c r="AZ45">
        <f t="shared" si="0"/>
        <v>90.662039000000007</v>
      </c>
      <c r="BA45">
        <f t="shared" si="1"/>
        <v>2918.0389850000006</v>
      </c>
      <c r="BD45">
        <v>4.2938999999999998</v>
      </c>
      <c r="BE45">
        <v>0</v>
      </c>
      <c r="BF45">
        <v>2.1256000000000001E-2</v>
      </c>
      <c r="BG45">
        <v>0</v>
      </c>
      <c r="BH45">
        <v>0</v>
      </c>
      <c r="BI45">
        <v>0.82543200000000005</v>
      </c>
      <c r="BJ45">
        <v>0</v>
      </c>
      <c r="BK45">
        <v>1.566E-2</v>
      </c>
      <c r="BL45">
        <v>0</v>
      </c>
      <c r="BM45">
        <v>0</v>
      </c>
      <c r="BN45">
        <v>0</v>
      </c>
      <c r="BO45">
        <v>2.02</v>
      </c>
      <c r="BP45">
        <v>2.19</v>
      </c>
      <c r="BQ45">
        <v>3.542468</v>
      </c>
      <c r="BR45">
        <v>0.99196799999999996</v>
      </c>
      <c r="BS45">
        <v>1.64</v>
      </c>
      <c r="BT45">
        <v>0</v>
      </c>
      <c r="BU45">
        <v>2.9693329999999998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1.9</v>
      </c>
      <c r="CC45">
        <v>1.03</v>
      </c>
      <c r="CD45">
        <v>2.0699999999999998</v>
      </c>
      <c r="CE45">
        <v>1.1200000000000001</v>
      </c>
      <c r="CF45">
        <v>0.23</v>
      </c>
      <c r="CG45">
        <v>3.78</v>
      </c>
      <c r="CH45">
        <v>0.155726</v>
      </c>
      <c r="CI45">
        <v>7.95</v>
      </c>
      <c r="CJ45">
        <v>1.95</v>
      </c>
      <c r="CK45">
        <v>1.84</v>
      </c>
      <c r="CL45">
        <v>5.313701</v>
      </c>
      <c r="CM45">
        <v>0.935114</v>
      </c>
      <c r="CN45">
        <v>3.542468</v>
      </c>
      <c r="CO45">
        <v>3.03</v>
      </c>
      <c r="CP45">
        <v>0.99398600000000004</v>
      </c>
      <c r="CQ45">
        <v>2.7933979999999998</v>
      </c>
      <c r="CR45">
        <v>3.57</v>
      </c>
      <c r="CS45">
        <v>2.3738440000000001</v>
      </c>
      <c r="CT45">
        <v>1.9429620000000001</v>
      </c>
      <c r="CU45">
        <v>0.97984300000000002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90.662039000000007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14.482229</v>
      </c>
      <c r="G46">
        <v>0</v>
      </c>
      <c r="H46">
        <v>0</v>
      </c>
      <c r="I46">
        <v>60.59384</v>
      </c>
      <c r="J46">
        <v>1.1432800000000001</v>
      </c>
      <c r="K46">
        <v>687.79276700000003</v>
      </c>
      <c r="L46">
        <v>656.42148599999996</v>
      </c>
      <c r="M46">
        <v>92.912925000000001</v>
      </c>
      <c r="N46">
        <v>119.136178</v>
      </c>
      <c r="O46">
        <v>124.789163</v>
      </c>
      <c r="P46">
        <v>69.158816999999999</v>
      </c>
      <c r="Q46">
        <v>20.980602000000001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14.253199</v>
      </c>
      <c r="W46">
        <v>33.688499999999998</v>
      </c>
      <c r="X46">
        <v>147.515625</v>
      </c>
      <c r="Y46">
        <v>0</v>
      </c>
      <c r="Z46">
        <v>13.1076</v>
      </c>
      <c r="AA46">
        <v>0</v>
      </c>
      <c r="AB46">
        <v>13.600092</v>
      </c>
      <c r="AC46">
        <v>0</v>
      </c>
      <c r="AD46">
        <v>0</v>
      </c>
      <c r="AE46">
        <v>0</v>
      </c>
      <c r="AF46">
        <v>8.3321880000000004</v>
      </c>
      <c r="AG46">
        <v>42.488638000000002</v>
      </c>
      <c r="AH46">
        <v>19.544236000000001</v>
      </c>
      <c r="AI46">
        <v>0</v>
      </c>
      <c r="AJ46">
        <v>0</v>
      </c>
      <c r="AK46">
        <v>26.424316000000001</v>
      </c>
      <c r="AL46">
        <v>24.402000000000001</v>
      </c>
      <c r="AM46">
        <v>10.891233</v>
      </c>
      <c r="AN46">
        <v>0.48965900000000001</v>
      </c>
      <c r="AO46">
        <v>0</v>
      </c>
      <c r="AP46">
        <v>0</v>
      </c>
      <c r="AQ46">
        <v>26.932915999999999</v>
      </c>
      <c r="AR46">
        <v>46.92</v>
      </c>
      <c r="AS46">
        <v>31.897383000000001</v>
      </c>
      <c r="AT46">
        <v>11.2476</v>
      </c>
      <c r="AU46">
        <v>0</v>
      </c>
      <c r="AV46">
        <v>45.145263</v>
      </c>
      <c r="AW46">
        <v>22.628482000000002</v>
      </c>
      <c r="AX46">
        <v>11.4328</v>
      </c>
      <c r="AY46">
        <v>0</v>
      </c>
      <c r="AZ46">
        <f t="shared" si="0"/>
        <v>90.662039000000007</v>
      </c>
      <c r="BA46">
        <f t="shared" si="1"/>
        <v>2908.0143030000004</v>
      </c>
      <c r="BD46">
        <v>4.2938999999999998</v>
      </c>
      <c r="BE46">
        <v>0</v>
      </c>
      <c r="BF46">
        <v>2.1256000000000001E-2</v>
      </c>
      <c r="BG46">
        <v>0</v>
      </c>
      <c r="BH46">
        <v>0</v>
      </c>
      <c r="BI46">
        <v>0.82543200000000005</v>
      </c>
      <c r="BJ46">
        <v>0</v>
      </c>
      <c r="BK46">
        <v>1.566E-2</v>
      </c>
      <c r="BL46">
        <v>0</v>
      </c>
      <c r="BM46">
        <v>0</v>
      </c>
      <c r="BN46">
        <v>0</v>
      </c>
      <c r="BO46">
        <v>2.02</v>
      </c>
      <c r="BP46">
        <v>2.19</v>
      </c>
      <c r="BQ46">
        <v>3.542468</v>
      </c>
      <c r="BR46">
        <v>0.99196799999999996</v>
      </c>
      <c r="BS46">
        <v>1.64</v>
      </c>
      <c r="BT46">
        <v>0</v>
      </c>
      <c r="BU46">
        <v>2.9693329999999998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1.9</v>
      </c>
      <c r="CC46">
        <v>1.03</v>
      </c>
      <c r="CD46">
        <v>2.0699999999999998</v>
      </c>
      <c r="CE46">
        <v>1.1200000000000001</v>
      </c>
      <c r="CF46">
        <v>0.23</v>
      </c>
      <c r="CG46">
        <v>3.78</v>
      </c>
      <c r="CH46">
        <v>0.155726</v>
      </c>
      <c r="CI46">
        <v>7.95</v>
      </c>
      <c r="CJ46">
        <v>1.95</v>
      </c>
      <c r="CK46">
        <v>1.84</v>
      </c>
      <c r="CL46">
        <v>5.313701</v>
      </c>
      <c r="CM46">
        <v>0.935114</v>
      </c>
      <c r="CN46">
        <v>3.542468</v>
      </c>
      <c r="CO46">
        <v>3.03</v>
      </c>
      <c r="CP46">
        <v>0.99398600000000004</v>
      </c>
      <c r="CQ46">
        <v>2.7933979999999998</v>
      </c>
      <c r="CR46">
        <v>3.57</v>
      </c>
      <c r="CS46">
        <v>2.3738440000000001</v>
      </c>
      <c r="CT46">
        <v>1.9429620000000001</v>
      </c>
      <c r="CU46">
        <v>0.97984300000000002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90.662039000000007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14.482229</v>
      </c>
      <c r="G47">
        <v>0</v>
      </c>
      <c r="H47">
        <v>0</v>
      </c>
      <c r="I47">
        <v>60.59384</v>
      </c>
      <c r="J47">
        <v>1.1432800000000001</v>
      </c>
      <c r="K47">
        <v>687.79276700000003</v>
      </c>
      <c r="L47">
        <v>656.42148599999996</v>
      </c>
      <c r="M47">
        <v>92.912925000000001</v>
      </c>
      <c r="N47">
        <v>119.136178</v>
      </c>
      <c r="O47">
        <v>124.789163</v>
      </c>
      <c r="P47">
        <v>69.158816999999999</v>
      </c>
      <c r="Q47">
        <v>20.980602000000001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14.253199</v>
      </c>
      <c r="W47">
        <v>33.688499999999998</v>
      </c>
      <c r="X47">
        <v>147.515625</v>
      </c>
      <c r="Y47">
        <v>0</v>
      </c>
      <c r="Z47">
        <v>6.5537999999999998</v>
      </c>
      <c r="AA47">
        <v>0</v>
      </c>
      <c r="AB47">
        <v>13.600092</v>
      </c>
      <c r="AC47">
        <v>0</v>
      </c>
      <c r="AD47">
        <v>0</v>
      </c>
      <c r="AE47">
        <v>0</v>
      </c>
      <c r="AF47">
        <v>8.3321880000000004</v>
      </c>
      <c r="AG47">
        <v>42.488638000000002</v>
      </c>
      <c r="AH47">
        <v>19.544236000000001</v>
      </c>
      <c r="AI47">
        <v>0</v>
      </c>
      <c r="AJ47">
        <v>0</v>
      </c>
      <c r="AK47">
        <v>26.424316000000001</v>
      </c>
      <c r="AL47">
        <v>24.402000000000001</v>
      </c>
      <c r="AM47">
        <v>10.891233</v>
      </c>
      <c r="AN47">
        <v>0.48965900000000001</v>
      </c>
      <c r="AO47">
        <v>0</v>
      </c>
      <c r="AP47">
        <v>0</v>
      </c>
      <c r="AQ47">
        <v>26.932915999999999</v>
      </c>
      <c r="AR47">
        <v>46.92</v>
      </c>
      <c r="AS47">
        <v>31.897383000000001</v>
      </c>
      <c r="AT47">
        <v>11.2476</v>
      </c>
      <c r="AU47">
        <v>0</v>
      </c>
      <c r="AV47">
        <v>45.145263</v>
      </c>
      <c r="AW47">
        <v>22.628482000000002</v>
      </c>
      <c r="AX47">
        <v>11.4328</v>
      </c>
      <c r="AY47">
        <v>0</v>
      </c>
      <c r="AZ47">
        <f t="shared" si="0"/>
        <v>90.618494999999996</v>
      </c>
      <c r="BA47">
        <f t="shared" si="1"/>
        <v>2901.416959000001</v>
      </c>
      <c r="BD47">
        <v>4.2938999999999998</v>
      </c>
      <c r="BE47">
        <v>0</v>
      </c>
      <c r="BF47">
        <v>2.1033E-2</v>
      </c>
      <c r="BG47">
        <v>0</v>
      </c>
      <c r="BH47">
        <v>0</v>
      </c>
      <c r="BI47">
        <v>0.82543200000000005</v>
      </c>
      <c r="BJ47">
        <v>0</v>
      </c>
      <c r="BK47">
        <v>1.55E-2</v>
      </c>
      <c r="BL47">
        <v>0</v>
      </c>
      <c r="BM47">
        <v>0</v>
      </c>
      <c r="BN47">
        <v>0</v>
      </c>
      <c r="BO47">
        <v>2.02</v>
      </c>
      <c r="BP47">
        <v>2.19</v>
      </c>
      <c r="BQ47">
        <v>3.542468</v>
      </c>
      <c r="BR47">
        <v>0.99196799999999996</v>
      </c>
      <c r="BS47">
        <v>1.64</v>
      </c>
      <c r="BT47">
        <v>0</v>
      </c>
      <c r="BU47">
        <v>2.9693329999999998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1.9</v>
      </c>
      <c r="CC47">
        <v>1.03</v>
      </c>
      <c r="CD47">
        <v>2.0699999999999998</v>
      </c>
      <c r="CE47">
        <v>1.1200000000000001</v>
      </c>
      <c r="CF47">
        <v>0.23</v>
      </c>
      <c r="CG47">
        <v>3.78</v>
      </c>
      <c r="CH47">
        <v>0.155726</v>
      </c>
      <c r="CI47">
        <v>7.95</v>
      </c>
      <c r="CJ47">
        <v>1.95</v>
      </c>
      <c r="CK47">
        <v>1.84</v>
      </c>
      <c r="CL47">
        <v>5.313701</v>
      </c>
      <c r="CM47">
        <v>0.935114</v>
      </c>
      <c r="CN47">
        <v>3.542468</v>
      </c>
      <c r="CO47">
        <v>3.03</v>
      </c>
      <c r="CP47">
        <v>0.99398600000000004</v>
      </c>
      <c r="CQ47">
        <v>2.7933979999999998</v>
      </c>
      <c r="CR47">
        <v>3.57</v>
      </c>
      <c r="CS47">
        <v>2.3306830000000001</v>
      </c>
      <c r="CT47">
        <v>1.9429620000000001</v>
      </c>
      <c r="CU47">
        <v>0.97984300000000002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90.618494999999996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14.482229</v>
      </c>
      <c r="G48">
        <v>0</v>
      </c>
      <c r="H48">
        <v>0</v>
      </c>
      <c r="I48">
        <v>60.59384</v>
      </c>
      <c r="J48">
        <v>1.1432800000000001</v>
      </c>
      <c r="K48">
        <v>687.79276700000003</v>
      </c>
      <c r="L48">
        <v>656.42148599999996</v>
      </c>
      <c r="M48">
        <v>92.912925000000001</v>
      </c>
      <c r="N48">
        <v>119.136178</v>
      </c>
      <c r="O48">
        <v>124.789163</v>
      </c>
      <c r="P48">
        <v>69.158816999999999</v>
      </c>
      <c r="Q48">
        <v>20.980602000000001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14.253199</v>
      </c>
      <c r="W48">
        <v>33.688499999999998</v>
      </c>
      <c r="X48">
        <v>147.515625</v>
      </c>
      <c r="Y48">
        <v>0</v>
      </c>
      <c r="Z48">
        <v>6.5537999999999998</v>
      </c>
      <c r="AA48">
        <v>0</v>
      </c>
      <c r="AB48">
        <v>13.600092</v>
      </c>
      <c r="AC48">
        <v>0</v>
      </c>
      <c r="AD48">
        <v>0</v>
      </c>
      <c r="AE48">
        <v>0</v>
      </c>
      <c r="AF48">
        <v>8.3321880000000004</v>
      </c>
      <c r="AG48">
        <v>42.488638000000002</v>
      </c>
      <c r="AH48">
        <v>8.3063000000000002</v>
      </c>
      <c r="AI48">
        <v>0</v>
      </c>
      <c r="AJ48">
        <v>0</v>
      </c>
      <c r="AK48">
        <v>26.424316000000001</v>
      </c>
      <c r="AL48">
        <v>24.402000000000001</v>
      </c>
      <c r="AM48">
        <v>10.891233</v>
      </c>
      <c r="AN48">
        <v>0.48965900000000001</v>
      </c>
      <c r="AO48">
        <v>0</v>
      </c>
      <c r="AP48">
        <v>0</v>
      </c>
      <c r="AQ48">
        <v>26.932915999999999</v>
      </c>
      <c r="AR48">
        <v>47.472000000000001</v>
      </c>
      <c r="AS48">
        <v>31.897383000000001</v>
      </c>
      <c r="AT48">
        <v>11.2476</v>
      </c>
      <c r="AU48">
        <v>0</v>
      </c>
      <c r="AV48">
        <v>45.145263</v>
      </c>
      <c r="AW48">
        <v>22.628482000000002</v>
      </c>
      <c r="AX48">
        <v>11.4328</v>
      </c>
      <c r="AY48">
        <v>0</v>
      </c>
      <c r="AZ48">
        <f t="shared" si="0"/>
        <v>90.529507999999993</v>
      </c>
      <c r="BA48">
        <f t="shared" si="1"/>
        <v>2890.6420360000011</v>
      </c>
      <c r="BD48">
        <v>4.2938999999999998</v>
      </c>
      <c r="BE48">
        <v>0</v>
      </c>
      <c r="BF48">
        <v>2.1033E-2</v>
      </c>
      <c r="BG48">
        <v>0</v>
      </c>
      <c r="BH48">
        <v>0</v>
      </c>
      <c r="BI48">
        <v>0.82543200000000005</v>
      </c>
      <c r="BJ48">
        <v>0</v>
      </c>
      <c r="BK48">
        <v>1.55E-2</v>
      </c>
      <c r="BL48">
        <v>0</v>
      </c>
      <c r="BM48">
        <v>0</v>
      </c>
      <c r="BN48">
        <v>0</v>
      </c>
      <c r="BO48">
        <v>2.02</v>
      </c>
      <c r="BP48">
        <v>2.19</v>
      </c>
      <c r="BQ48">
        <v>3.542468</v>
      </c>
      <c r="BR48">
        <v>0.99196799999999996</v>
      </c>
      <c r="BS48">
        <v>1.64</v>
      </c>
      <c r="BT48">
        <v>0</v>
      </c>
      <c r="BU48">
        <v>2.9693329999999998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1.9</v>
      </c>
      <c r="CC48">
        <v>1.03</v>
      </c>
      <c r="CD48">
        <v>2.0699999999999998</v>
      </c>
      <c r="CE48">
        <v>1.1200000000000001</v>
      </c>
      <c r="CF48">
        <v>0.23</v>
      </c>
      <c r="CG48">
        <v>3.78</v>
      </c>
      <c r="CH48">
        <v>6.6739000000000007E-2</v>
      </c>
      <c r="CI48">
        <v>7.95</v>
      </c>
      <c r="CJ48">
        <v>1.95</v>
      </c>
      <c r="CK48">
        <v>1.84</v>
      </c>
      <c r="CL48">
        <v>5.313701</v>
      </c>
      <c r="CM48">
        <v>0.935114</v>
      </c>
      <c r="CN48">
        <v>3.542468</v>
      </c>
      <c r="CO48">
        <v>3.03</v>
      </c>
      <c r="CP48">
        <v>0.99398600000000004</v>
      </c>
      <c r="CQ48">
        <v>2.7933979999999998</v>
      </c>
      <c r="CR48">
        <v>3.57</v>
      </c>
      <c r="CS48">
        <v>2.3306830000000001</v>
      </c>
      <c r="CT48">
        <v>1.9429620000000001</v>
      </c>
      <c r="CU48">
        <v>0.97984300000000002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90.529507999999993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14.482229</v>
      </c>
      <c r="G49">
        <v>0</v>
      </c>
      <c r="H49">
        <v>0</v>
      </c>
      <c r="I49">
        <v>60.59384</v>
      </c>
      <c r="J49">
        <v>1.1432800000000001</v>
      </c>
      <c r="K49">
        <v>687.79276700000003</v>
      </c>
      <c r="L49">
        <v>656.42148599999996</v>
      </c>
      <c r="M49">
        <v>92.912925000000001</v>
      </c>
      <c r="N49">
        <v>119.136178</v>
      </c>
      <c r="O49">
        <v>124.789163</v>
      </c>
      <c r="P49">
        <v>69.158816999999999</v>
      </c>
      <c r="Q49">
        <v>20.980602000000001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14.253199</v>
      </c>
      <c r="W49">
        <v>33.688499999999998</v>
      </c>
      <c r="X49">
        <v>147.515625</v>
      </c>
      <c r="Y49">
        <v>0</v>
      </c>
      <c r="Z49">
        <v>6.5537999999999998</v>
      </c>
      <c r="AA49">
        <v>0</v>
      </c>
      <c r="AB49">
        <v>13.600092</v>
      </c>
      <c r="AC49">
        <v>0</v>
      </c>
      <c r="AD49">
        <v>0</v>
      </c>
      <c r="AE49">
        <v>0</v>
      </c>
      <c r="AF49">
        <v>8.3321880000000004</v>
      </c>
      <c r="AG49">
        <v>42.488638000000002</v>
      </c>
      <c r="AH49">
        <v>0</v>
      </c>
      <c r="AI49">
        <v>0</v>
      </c>
      <c r="AJ49">
        <v>0</v>
      </c>
      <c r="AK49">
        <v>26.424316000000001</v>
      </c>
      <c r="AL49">
        <v>24.402000000000001</v>
      </c>
      <c r="AM49">
        <v>5.376684</v>
      </c>
      <c r="AN49">
        <v>0.48965900000000001</v>
      </c>
      <c r="AO49">
        <v>0</v>
      </c>
      <c r="AP49">
        <v>0</v>
      </c>
      <c r="AQ49">
        <v>26.932915999999999</v>
      </c>
      <c r="AR49">
        <v>47.472000000000001</v>
      </c>
      <c r="AS49">
        <v>31.897383000000001</v>
      </c>
      <c r="AT49">
        <v>11.2476</v>
      </c>
      <c r="AU49">
        <v>0</v>
      </c>
      <c r="AV49">
        <v>45.145263</v>
      </c>
      <c r="AW49">
        <v>22.628482000000002</v>
      </c>
      <c r="AX49">
        <v>11.4328</v>
      </c>
      <c r="AY49">
        <v>0</v>
      </c>
      <c r="AZ49">
        <f t="shared" si="0"/>
        <v>90.462768999999994</v>
      </c>
      <c r="BA49">
        <f t="shared" si="1"/>
        <v>2876.754448000001</v>
      </c>
      <c r="BD49">
        <v>4.2938999999999998</v>
      </c>
      <c r="BE49">
        <v>0</v>
      </c>
      <c r="BF49">
        <v>2.1033E-2</v>
      </c>
      <c r="BG49">
        <v>0</v>
      </c>
      <c r="BH49">
        <v>0</v>
      </c>
      <c r="BI49">
        <v>0.82543200000000005</v>
      </c>
      <c r="BJ49">
        <v>0</v>
      </c>
      <c r="BK49">
        <v>1.55E-2</v>
      </c>
      <c r="BL49">
        <v>0</v>
      </c>
      <c r="BM49">
        <v>0</v>
      </c>
      <c r="BN49">
        <v>0</v>
      </c>
      <c r="BO49">
        <v>2.02</v>
      </c>
      <c r="BP49">
        <v>2.19</v>
      </c>
      <c r="BQ49">
        <v>3.542468</v>
      </c>
      <c r="BR49">
        <v>0.99196799999999996</v>
      </c>
      <c r="BS49">
        <v>1.64</v>
      </c>
      <c r="BT49">
        <v>0</v>
      </c>
      <c r="BU49">
        <v>2.9693329999999998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1.9</v>
      </c>
      <c r="CC49">
        <v>1.03</v>
      </c>
      <c r="CD49">
        <v>2.0699999999999998</v>
      </c>
      <c r="CE49">
        <v>1.1200000000000001</v>
      </c>
      <c r="CF49">
        <v>0.23</v>
      </c>
      <c r="CG49">
        <v>3.78</v>
      </c>
      <c r="CH49">
        <v>0</v>
      </c>
      <c r="CI49">
        <v>7.95</v>
      </c>
      <c r="CJ49">
        <v>1.95</v>
      </c>
      <c r="CK49">
        <v>1.84</v>
      </c>
      <c r="CL49">
        <v>5.313701</v>
      </c>
      <c r="CM49">
        <v>0.935114</v>
      </c>
      <c r="CN49">
        <v>3.542468</v>
      </c>
      <c r="CO49">
        <v>3.03</v>
      </c>
      <c r="CP49">
        <v>0.99398600000000004</v>
      </c>
      <c r="CQ49">
        <v>2.7933979999999998</v>
      </c>
      <c r="CR49">
        <v>3.57</v>
      </c>
      <c r="CS49">
        <v>2.3306830000000001</v>
      </c>
      <c r="CT49">
        <v>1.9429620000000001</v>
      </c>
      <c r="CU49">
        <v>0.97984300000000002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90.462768999999994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14.482229</v>
      </c>
      <c r="G50">
        <v>0</v>
      </c>
      <c r="H50">
        <v>0</v>
      </c>
      <c r="I50">
        <v>60.59384</v>
      </c>
      <c r="J50">
        <v>1.1432800000000001</v>
      </c>
      <c r="K50">
        <v>687.79276700000003</v>
      </c>
      <c r="L50">
        <v>656.42148599999996</v>
      </c>
      <c r="M50">
        <v>92.912925000000001</v>
      </c>
      <c r="N50">
        <v>119.136178</v>
      </c>
      <c r="O50">
        <v>124.789163</v>
      </c>
      <c r="P50">
        <v>69.158816999999999</v>
      </c>
      <c r="Q50">
        <v>20.980602000000001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14.253199</v>
      </c>
      <c r="W50">
        <v>33.688499999999998</v>
      </c>
      <c r="X50">
        <v>147.515625</v>
      </c>
      <c r="Y50">
        <v>0</v>
      </c>
      <c r="Z50">
        <v>6.5537999999999998</v>
      </c>
      <c r="AA50">
        <v>0</v>
      </c>
      <c r="AB50">
        <v>9.7143519999999999</v>
      </c>
      <c r="AC50">
        <v>0</v>
      </c>
      <c r="AD50">
        <v>0</v>
      </c>
      <c r="AE50">
        <v>0</v>
      </c>
      <c r="AF50">
        <v>8.3321880000000004</v>
      </c>
      <c r="AG50">
        <v>42.488638000000002</v>
      </c>
      <c r="AH50">
        <v>0</v>
      </c>
      <c r="AI50">
        <v>0</v>
      </c>
      <c r="AJ50">
        <v>0</v>
      </c>
      <c r="AK50">
        <v>26.424316000000001</v>
      </c>
      <c r="AL50">
        <v>24.402000000000001</v>
      </c>
      <c r="AM50">
        <v>5.376684</v>
      </c>
      <c r="AN50">
        <v>0.48965900000000001</v>
      </c>
      <c r="AO50">
        <v>0</v>
      </c>
      <c r="AP50">
        <v>0</v>
      </c>
      <c r="AQ50">
        <v>26.932915999999999</v>
      </c>
      <c r="AR50">
        <v>47.472000000000001</v>
      </c>
      <c r="AS50">
        <v>31.897383000000001</v>
      </c>
      <c r="AT50">
        <v>11.2476</v>
      </c>
      <c r="AU50">
        <v>0</v>
      </c>
      <c r="AV50">
        <v>45.145263</v>
      </c>
      <c r="AW50">
        <v>22.628482000000002</v>
      </c>
      <c r="AX50">
        <v>11.4328</v>
      </c>
      <c r="AY50">
        <v>0</v>
      </c>
      <c r="AZ50">
        <f t="shared" si="0"/>
        <v>90.462546000000003</v>
      </c>
      <c r="BA50">
        <f t="shared" si="1"/>
        <v>2872.8684850000009</v>
      </c>
      <c r="BD50">
        <v>4.2938999999999998</v>
      </c>
      <c r="BE50">
        <v>0</v>
      </c>
      <c r="BF50">
        <v>2.0809999999999999E-2</v>
      </c>
      <c r="BG50">
        <v>0</v>
      </c>
      <c r="BH50">
        <v>0</v>
      </c>
      <c r="BI50">
        <v>0.82543200000000005</v>
      </c>
      <c r="BJ50">
        <v>0</v>
      </c>
      <c r="BK50">
        <v>1.55E-2</v>
      </c>
      <c r="BL50">
        <v>0</v>
      </c>
      <c r="BM50">
        <v>0</v>
      </c>
      <c r="BN50">
        <v>0</v>
      </c>
      <c r="BO50">
        <v>2.02</v>
      </c>
      <c r="BP50">
        <v>2.19</v>
      </c>
      <c r="BQ50">
        <v>3.542468</v>
      </c>
      <c r="BR50">
        <v>0.99196799999999996</v>
      </c>
      <c r="BS50">
        <v>1.64</v>
      </c>
      <c r="BT50">
        <v>0</v>
      </c>
      <c r="BU50">
        <v>2.9693329999999998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1.9</v>
      </c>
      <c r="CC50">
        <v>1.03</v>
      </c>
      <c r="CD50">
        <v>2.0699999999999998</v>
      </c>
      <c r="CE50">
        <v>1.1200000000000001</v>
      </c>
      <c r="CF50">
        <v>0.23</v>
      </c>
      <c r="CG50">
        <v>3.78</v>
      </c>
      <c r="CH50">
        <v>0</v>
      </c>
      <c r="CI50">
        <v>7.95</v>
      </c>
      <c r="CJ50">
        <v>1.95</v>
      </c>
      <c r="CK50">
        <v>1.84</v>
      </c>
      <c r="CL50">
        <v>5.313701</v>
      </c>
      <c r="CM50">
        <v>0.935114</v>
      </c>
      <c r="CN50">
        <v>3.542468</v>
      </c>
      <c r="CO50">
        <v>3.03</v>
      </c>
      <c r="CP50">
        <v>0.99398600000000004</v>
      </c>
      <c r="CQ50">
        <v>2.7933979999999998</v>
      </c>
      <c r="CR50">
        <v>3.57</v>
      </c>
      <c r="CS50">
        <v>2.3306830000000001</v>
      </c>
      <c r="CT50">
        <v>1.9429620000000001</v>
      </c>
      <c r="CU50">
        <v>0.97984300000000002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90.462546000000003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14.482229</v>
      </c>
      <c r="G51">
        <v>22.628482000000002</v>
      </c>
      <c r="H51">
        <v>0</v>
      </c>
      <c r="I51">
        <v>60.59384</v>
      </c>
      <c r="J51">
        <v>1.1432800000000001</v>
      </c>
      <c r="K51">
        <v>687.79276700000003</v>
      </c>
      <c r="L51">
        <v>656.42148599999996</v>
      </c>
      <c r="M51">
        <v>92.912925000000001</v>
      </c>
      <c r="N51">
        <v>119.136178</v>
      </c>
      <c r="O51">
        <v>124.789163</v>
      </c>
      <c r="P51">
        <v>69.158816999999999</v>
      </c>
      <c r="Q51">
        <v>20.980602000000001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14.253199</v>
      </c>
      <c r="W51">
        <v>33.688499999999998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42.488638000000002</v>
      </c>
      <c r="AH51">
        <v>0</v>
      </c>
      <c r="AI51">
        <v>0</v>
      </c>
      <c r="AJ51">
        <v>0</v>
      </c>
      <c r="AK51">
        <v>26.424316000000001</v>
      </c>
      <c r="AL51">
        <v>24.402000000000001</v>
      </c>
      <c r="AM51">
        <v>5.376684</v>
      </c>
      <c r="AN51">
        <v>0.48965900000000001</v>
      </c>
      <c r="AO51">
        <v>0</v>
      </c>
      <c r="AP51">
        <v>0</v>
      </c>
      <c r="AQ51">
        <v>26.932915999999999</v>
      </c>
      <c r="AR51">
        <v>47.472000000000001</v>
      </c>
      <c r="AS51">
        <v>31.897383000000001</v>
      </c>
      <c r="AT51">
        <v>11.2476</v>
      </c>
      <c r="AU51">
        <v>0</v>
      </c>
      <c r="AV51">
        <v>45.145263</v>
      </c>
      <c r="AW51">
        <v>0</v>
      </c>
      <c r="AX51">
        <v>11.4328</v>
      </c>
      <c r="AY51">
        <v>0</v>
      </c>
      <c r="AZ51">
        <f t="shared" si="0"/>
        <v>90.462451000000001</v>
      </c>
      <c r="BA51">
        <f t="shared" si="1"/>
        <v>2863.1540380000006</v>
      </c>
      <c r="BD51">
        <v>4.2938999999999998</v>
      </c>
      <c r="BE51">
        <v>0</v>
      </c>
      <c r="BF51">
        <v>2.0809999999999999E-2</v>
      </c>
      <c r="BG51">
        <v>0</v>
      </c>
      <c r="BH51">
        <v>0</v>
      </c>
      <c r="BI51">
        <v>0.82543200000000005</v>
      </c>
      <c r="BJ51">
        <v>0</v>
      </c>
      <c r="BK51">
        <v>1.5405E-2</v>
      </c>
      <c r="BL51">
        <v>0</v>
      </c>
      <c r="BM51">
        <v>0</v>
      </c>
      <c r="BN51">
        <v>0</v>
      </c>
      <c r="BO51">
        <v>2.02</v>
      </c>
      <c r="BP51">
        <v>2.19</v>
      </c>
      <c r="BQ51">
        <v>3.542468</v>
      </c>
      <c r="BR51">
        <v>0.99196799999999996</v>
      </c>
      <c r="BS51">
        <v>1.64</v>
      </c>
      <c r="BT51">
        <v>0</v>
      </c>
      <c r="BU51">
        <v>2.9693329999999998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1.9</v>
      </c>
      <c r="CC51">
        <v>1.03</v>
      </c>
      <c r="CD51">
        <v>2.0699999999999998</v>
      </c>
      <c r="CE51">
        <v>1.1200000000000001</v>
      </c>
      <c r="CF51">
        <v>0.23</v>
      </c>
      <c r="CG51">
        <v>3.78</v>
      </c>
      <c r="CH51">
        <v>0</v>
      </c>
      <c r="CI51">
        <v>7.95</v>
      </c>
      <c r="CJ51">
        <v>1.95</v>
      </c>
      <c r="CK51">
        <v>1.84</v>
      </c>
      <c r="CL51">
        <v>5.313701</v>
      </c>
      <c r="CM51">
        <v>0.935114</v>
      </c>
      <c r="CN51">
        <v>3.542468</v>
      </c>
      <c r="CO51">
        <v>3.03</v>
      </c>
      <c r="CP51">
        <v>0.99398600000000004</v>
      </c>
      <c r="CQ51">
        <v>2.7933979999999998</v>
      </c>
      <c r="CR51">
        <v>3.57</v>
      </c>
      <c r="CS51">
        <v>2.3306830000000001</v>
      </c>
      <c r="CT51">
        <v>1.9429620000000001</v>
      </c>
      <c r="CU51">
        <v>0.97984300000000002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90.462451000000001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14.482229</v>
      </c>
      <c r="G52">
        <v>22.628482000000002</v>
      </c>
      <c r="H52">
        <v>0</v>
      </c>
      <c r="I52">
        <v>60.59384</v>
      </c>
      <c r="J52">
        <v>1.1432800000000001</v>
      </c>
      <c r="K52">
        <v>687.79276700000003</v>
      </c>
      <c r="L52">
        <v>656.42148599999996</v>
      </c>
      <c r="M52">
        <v>92.912925000000001</v>
      </c>
      <c r="N52">
        <v>119.136178</v>
      </c>
      <c r="O52">
        <v>124.789163</v>
      </c>
      <c r="P52">
        <v>69.158816999999999</v>
      </c>
      <c r="Q52">
        <v>20.980602000000001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14.253199</v>
      </c>
      <c r="W52">
        <v>33.688499999999998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42.488638000000002</v>
      </c>
      <c r="AH52">
        <v>0</v>
      </c>
      <c r="AI52">
        <v>0</v>
      </c>
      <c r="AJ52">
        <v>0</v>
      </c>
      <c r="AK52">
        <v>26.424316000000001</v>
      </c>
      <c r="AL52">
        <v>24.402000000000001</v>
      </c>
      <c r="AM52">
        <v>5.376684</v>
      </c>
      <c r="AN52">
        <v>0.48965900000000001</v>
      </c>
      <c r="AO52">
        <v>0</v>
      </c>
      <c r="AP52">
        <v>0</v>
      </c>
      <c r="AQ52">
        <v>26.932915999999999</v>
      </c>
      <c r="AR52">
        <v>47.472000000000001</v>
      </c>
      <c r="AS52">
        <v>31.897383000000001</v>
      </c>
      <c r="AT52">
        <v>11.2476</v>
      </c>
      <c r="AU52">
        <v>0</v>
      </c>
      <c r="AV52">
        <v>45.145263</v>
      </c>
      <c r="AW52">
        <v>0</v>
      </c>
      <c r="AX52">
        <v>11.4328</v>
      </c>
      <c r="AY52">
        <v>0</v>
      </c>
      <c r="AZ52">
        <f t="shared" si="0"/>
        <v>90.452450999999996</v>
      </c>
      <c r="BA52">
        <f t="shared" si="1"/>
        <v>2863.1440380000008</v>
      </c>
      <c r="BD52">
        <v>4.2938999999999998</v>
      </c>
      <c r="BE52">
        <v>0</v>
      </c>
      <c r="BF52">
        <v>2.0809999999999999E-2</v>
      </c>
      <c r="BG52">
        <v>0</v>
      </c>
      <c r="BH52">
        <v>0</v>
      </c>
      <c r="BI52">
        <v>0.82543200000000005</v>
      </c>
      <c r="BJ52">
        <v>0</v>
      </c>
      <c r="BK52">
        <v>1.5405E-2</v>
      </c>
      <c r="BL52">
        <v>0</v>
      </c>
      <c r="BM52">
        <v>0</v>
      </c>
      <c r="BN52">
        <v>0</v>
      </c>
      <c r="BO52">
        <v>2.02</v>
      </c>
      <c r="BP52">
        <v>2.19</v>
      </c>
      <c r="BQ52">
        <v>3.542468</v>
      </c>
      <c r="BR52">
        <v>0.99196799999999996</v>
      </c>
      <c r="BS52">
        <v>1.64</v>
      </c>
      <c r="BT52">
        <v>0</v>
      </c>
      <c r="BU52">
        <v>2.9693329999999998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1.9</v>
      </c>
      <c r="CC52">
        <v>1.03</v>
      </c>
      <c r="CD52">
        <v>2.0699999999999998</v>
      </c>
      <c r="CE52">
        <v>1.1200000000000001</v>
      </c>
      <c r="CF52">
        <v>0.22</v>
      </c>
      <c r="CG52">
        <v>3.78</v>
      </c>
      <c r="CH52">
        <v>0</v>
      </c>
      <c r="CI52">
        <v>7.95</v>
      </c>
      <c r="CJ52">
        <v>1.95</v>
      </c>
      <c r="CK52">
        <v>1.84</v>
      </c>
      <c r="CL52">
        <v>5.313701</v>
      </c>
      <c r="CM52">
        <v>0.935114</v>
      </c>
      <c r="CN52">
        <v>3.542468</v>
      </c>
      <c r="CO52">
        <v>3.03</v>
      </c>
      <c r="CP52">
        <v>0.99398600000000004</v>
      </c>
      <c r="CQ52">
        <v>2.7933979999999998</v>
      </c>
      <c r="CR52">
        <v>3.57</v>
      </c>
      <c r="CS52">
        <v>2.3306830000000001</v>
      </c>
      <c r="CT52">
        <v>1.9429620000000001</v>
      </c>
      <c r="CU52">
        <v>0.97984300000000002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90.452450999999996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14.482229</v>
      </c>
      <c r="G53">
        <v>22.628482000000002</v>
      </c>
      <c r="H53">
        <v>0</v>
      </c>
      <c r="I53">
        <v>60.59384</v>
      </c>
      <c r="J53">
        <v>1.1432800000000001</v>
      </c>
      <c r="K53">
        <v>687.79276700000003</v>
      </c>
      <c r="L53">
        <v>656.42148599999996</v>
      </c>
      <c r="M53">
        <v>92.912925000000001</v>
      </c>
      <c r="N53">
        <v>119.136178</v>
      </c>
      <c r="O53">
        <v>124.789163</v>
      </c>
      <c r="P53">
        <v>69.158816999999999</v>
      </c>
      <c r="Q53">
        <v>20.980602000000001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14.253199</v>
      </c>
      <c r="W53">
        <v>33.688499999999998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42.488638000000002</v>
      </c>
      <c r="AH53">
        <v>0</v>
      </c>
      <c r="AI53">
        <v>0</v>
      </c>
      <c r="AJ53">
        <v>0</v>
      </c>
      <c r="AK53">
        <v>26.424316000000001</v>
      </c>
      <c r="AL53">
        <v>24.402000000000001</v>
      </c>
      <c r="AM53">
        <v>5.376684</v>
      </c>
      <c r="AN53">
        <v>0</v>
      </c>
      <c r="AO53">
        <v>0</v>
      </c>
      <c r="AP53">
        <v>0</v>
      </c>
      <c r="AQ53">
        <v>26.932915999999999</v>
      </c>
      <c r="AR53">
        <v>39.744</v>
      </c>
      <c r="AS53">
        <v>31.897383000000001</v>
      </c>
      <c r="AT53">
        <v>11.2476</v>
      </c>
      <c r="AU53">
        <v>0</v>
      </c>
      <c r="AV53">
        <v>45.145263</v>
      </c>
      <c r="AW53">
        <v>0</v>
      </c>
      <c r="AX53">
        <v>11.4328</v>
      </c>
      <c r="AY53">
        <v>0</v>
      </c>
      <c r="AZ53">
        <f t="shared" si="0"/>
        <v>90.430870999999996</v>
      </c>
      <c r="BA53">
        <f t="shared" si="1"/>
        <v>2854.9047990000008</v>
      </c>
      <c r="BD53">
        <v>4.2938999999999998</v>
      </c>
      <c r="BE53">
        <v>0</v>
      </c>
      <c r="BF53">
        <v>2.0809999999999999E-2</v>
      </c>
      <c r="BG53">
        <v>0</v>
      </c>
      <c r="BH53">
        <v>0</v>
      </c>
      <c r="BI53">
        <v>0.82543200000000005</v>
      </c>
      <c r="BJ53">
        <v>0</v>
      </c>
      <c r="BK53">
        <v>1.5405E-2</v>
      </c>
      <c r="BL53">
        <v>0</v>
      </c>
      <c r="BM53">
        <v>0</v>
      </c>
      <c r="BN53">
        <v>0</v>
      </c>
      <c r="BO53">
        <v>2.02</v>
      </c>
      <c r="BP53">
        <v>2.19</v>
      </c>
      <c r="BQ53">
        <v>3.542468</v>
      </c>
      <c r="BR53">
        <v>0.99196799999999996</v>
      </c>
      <c r="BS53">
        <v>1.64</v>
      </c>
      <c r="BT53">
        <v>0</v>
      </c>
      <c r="BU53">
        <v>2.9693329999999998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1.9</v>
      </c>
      <c r="CC53">
        <v>1.03</v>
      </c>
      <c r="CD53">
        <v>2.0699999999999998</v>
      </c>
      <c r="CE53">
        <v>1.1200000000000001</v>
      </c>
      <c r="CF53">
        <v>0.22</v>
      </c>
      <c r="CG53">
        <v>3.78</v>
      </c>
      <c r="CH53">
        <v>0</v>
      </c>
      <c r="CI53">
        <v>7.95</v>
      </c>
      <c r="CJ53">
        <v>1.95</v>
      </c>
      <c r="CK53">
        <v>1.84</v>
      </c>
      <c r="CL53">
        <v>5.313701</v>
      </c>
      <c r="CM53">
        <v>0.935114</v>
      </c>
      <c r="CN53">
        <v>3.542468</v>
      </c>
      <c r="CO53">
        <v>3.03</v>
      </c>
      <c r="CP53">
        <v>0.99398600000000004</v>
      </c>
      <c r="CQ53">
        <v>2.7933979999999998</v>
      </c>
      <c r="CR53">
        <v>3.57</v>
      </c>
      <c r="CS53">
        <v>2.3091029999999999</v>
      </c>
      <c r="CT53">
        <v>1.9429620000000001</v>
      </c>
      <c r="CU53">
        <v>0.97984300000000002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90.430870999999996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14.482229</v>
      </c>
      <c r="G54">
        <v>22.628482000000002</v>
      </c>
      <c r="H54">
        <v>0</v>
      </c>
      <c r="I54">
        <v>60.59384</v>
      </c>
      <c r="J54">
        <v>1.1432800000000001</v>
      </c>
      <c r="K54">
        <v>687.79276700000003</v>
      </c>
      <c r="L54">
        <v>656.42148599999996</v>
      </c>
      <c r="M54">
        <v>92.912925000000001</v>
      </c>
      <c r="N54">
        <v>119.136178</v>
      </c>
      <c r="O54">
        <v>124.789163</v>
      </c>
      <c r="P54">
        <v>69.158816999999999</v>
      </c>
      <c r="Q54">
        <v>20.980602000000001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14.253199</v>
      </c>
      <c r="W54">
        <v>33.688499999999998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42.488638000000002</v>
      </c>
      <c r="AH54">
        <v>0</v>
      </c>
      <c r="AI54">
        <v>0</v>
      </c>
      <c r="AJ54">
        <v>0</v>
      </c>
      <c r="AK54">
        <v>26.424316000000001</v>
      </c>
      <c r="AL54">
        <v>24.402000000000001</v>
      </c>
      <c r="AM54">
        <v>5.376684</v>
      </c>
      <c r="AN54">
        <v>0</v>
      </c>
      <c r="AO54">
        <v>0</v>
      </c>
      <c r="AP54">
        <v>0</v>
      </c>
      <c r="AQ54">
        <v>26.932915999999999</v>
      </c>
      <c r="AR54">
        <v>39.744</v>
      </c>
      <c r="AS54">
        <v>31.897383000000001</v>
      </c>
      <c r="AT54">
        <v>11.2476</v>
      </c>
      <c r="AU54">
        <v>0</v>
      </c>
      <c r="AV54">
        <v>45.145263</v>
      </c>
      <c r="AW54">
        <v>0</v>
      </c>
      <c r="AX54">
        <v>11.4328</v>
      </c>
      <c r="AY54">
        <v>0</v>
      </c>
      <c r="AZ54">
        <f t="shared" si="0"/>
        <v>90.350870999999998</v>
      </c>
      <c r="BA54">
        <f t="shared" si="1"/>
        <v>2854.8247990000009</v>
      </c>
      <c r="BD54">
        <v>4.2938999999999998</v>
      </c>
      <c r="BE54">
        <v>0</v>
      </c>
      <c r="BF54">
        <v>2.0809999999999999E-2</v>
      </c>
      <c r="BG54">
        <v>0</v>
      </c>
      <c r="BH54">
        <v>0</v>
      </c>
      <c r="BI54">
        <v>0.82543200000000005</v>
      </c>
      <c r="BJ54">
        <v>0</v>
      </c>
      <c r="BK54">
        <v>1.5405E-2</v>
      </c>
      <c r="BL54">
        <v>0</v>
      </c>
      <c r="BM54">
        <v>0</v>
      </c>
      <c r="BN54">
        <v>0</v>
      </c>
      <c r="BO54">
        <v>2.02</v>
      </c>
      <c r="BP54">
        <v>2.19</v>
      </c>
      <c r="BQ54">
        <v>3.542468</v>
      </c>
      <c r="BR54">
        <v>0.99196799999999996</v>
      </c>
      <c r="BS54">
        <v>1.64</v>
      </c>
      <c r="BT54">
        <v>0</v>
      </c>
      <c r="BU54">
        <v>2.9693329999999998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1.9</v>
      </c>
      <c r="CC54">
        <v>1</v>
      </c>
      <c r="CD54">
        <v>2.02</v>
      </c>
      <c r="CE54">
        <v>1.1200000000000001</v>
      </c>
      <c r="CF54">
        <v>0.22</v>
      </c>
      <c r="CG54">
        <v>3.78</v>
      </c>
      <c r="CH54">
        <v>0</v>
      </c>
      <c r="CI54">
        <v>7.95</v>
      </c>
      <c r="CJ54">
        <v>1.95</v>
      </c>
      <c r="CK54">
        <v>1.84</v>
      </c>
      <c r="CL54">
        <v>5.313701</v>
      </c>
      <c r="CM54">
        <v>0.935114</v>
      </c>
      <c r="CN54">
        <v>3.542468</v>
      </c>
      <c r="CO54">
        <v>3.03</v>
      </c>
      <c r="CP54">
        <v>0.99398600000000004</v>
      </c>
      <c r="CQ54">
        <v>2.7933979999999998</v>
      </c>
      <c r="CR54">
        <v>3.57</v>
      </c>
      <c r="CS54">
        <v>2.3091029999999999</v>
      </c>
      <c r="CT54">
        <v>1.9429620000000001</v>
      </c>
      <c r="CU54">
        <v>0.97984300000000002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90.350870999999998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14.482229</v>
      </c>
      <c r="G55">
        <v>22.628482000000002</v>
      </c>
      <c r="H55">
        <v>0</v>
      </c>
      <c r="I55">
        <v>60.59384</v>
      </c>
      <c r="J55">
        <v>1.1432800000000001</v>
      </c>
      <c r="K55">
        <v>687.79276700000003</v>
      </c>
      <c r="L55">
        <v>656.42148599999996</v>
      </c>
      <c r="M55">
        <v>92.912925000000001</v>
      </c>
      <c r="N55">
        <v>119.136178</v>
      </c>
      <c r="O55">
        <v>124.789163</v>
      </c>
      <c r="P55">
        <v>69.158816999999999</v>
      </c>
      <c r="Q55">
        <v>20.980602000000001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14.253199</v>
      </c>
      <c r="W55">
        <v>33.688499999999998</v>
      </c>
      <c r="X55">
        <v>147.515625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42.488638000000002</v>
      </c>
      <c r="AH55">
        <v>0</v>
      </c>
      <c r="AI55">
        <v>0</v>
      </c>
      <c r="AJ55">
        <v>0</v>
      </c>
      <c r="AK55">
        <v>26.424316000000001</v>
      </c>
      <c r="AL55">
        <v>24.402000000000001</v>
      </c>
      <c r="AM55">
        <v>5.376684</v>
      </c>
      <c r="AN55">
        <v>0.70510899999999999</v>
      </c>
      <c r="AO55">
        <v>0</v>
      </c>
      <c r="AP55">
        <v>0</v>
      </c>
      <c r="AQ55">
        <v>26.932915999999999</v>
      </c>
      <c r="AR55">
        <v>44.16</v>
      </c>
      <c r="AS55">
        <v>31.897383000000001</v>
      </c>
      <c r="AT55">
        <v>11.2476</v>
      </c>
      <c r="AU55">
        <v>0</v>
      </c>
      <c r="AV55">
        <v>45.145263</v>
      </c>
      <c r="AW55">
        <v>0</v>
      </c>
      <c r="AX55">
        <v>11.4328</v>
      </c>
      <c r="AY55">
        <v>0</v>
      </c>
      <c r="AZ55">
        <f t="shared" si="0"/>
        <v>90.350806999999989</v>
      </c>
      <c r="BA55">
        <f t="shared" si="1"/>
        <v>2859.9458440000003</v>
      </c>
      <c r="BD55">
        <v>4.2938999999999998</v>
      </c>
      <c r="BE55">
        <v>0</v>
      </c>
      <c r="BF55">
        <v>2.0809999999999999E-2</v>
      </c>
      <c r="BG55">
        <v>0</v>
      </c>
      <c r="BH55">
        <v>0</v>
      </c>
      <c r="BI55">
        <v>0.82543200000000005</v>
      </c>
      <c r="BJ55">
        <v>0</v>
      </c>
      <c r="BK55">
        <v>1.5341E-2</v>
      </c>
      <c r="BL55">
        <v>0</v>
      </c>
      <c r="BM55">
        <v>0</v>
      </c>
      <c r="BN55">
        <v>0</v>
      </c>
      <c r="BO55">
        <v>2.02</v>
      </c>
      <c r="BP55">
        <v>2.19</v>
      </c>
      <c r="BQ55">
        <v>3.542468</v>
      </c>
      <c r="BR55">
        <v>0.99196799999999996</v>
      </c>
      <c r="BS55">
        <v>1.64</v>
      </c>
      <c r="BT55">
        <v>0</v>
      </c>
      <c r="BU55">
        <v>2.9693329999999998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1.9</v>
      </c>
      <c r="CC55">
        <v>1</v>
      </c>
      <c r="CD55">
        <v>2.02</v>
      </c>
      <c r="CE55">
        <v>1.1200000000000001</v>
      </c>
      <c r="CF55">
        <v>0.22</v>
      </c>
      <c r="CG55">
        <v>3.78</v>
      </c>
      <c r="CH55">
        <v>0</v>
      </c>
      <c r="CI55">
        <v>7.95</v>
      </c>
      <c r="CJ55">
        <v>1.95</v>
      </c>
      <c r="CK55">
        <v>1.84</v>
      </c>
      <c r="CL55">
        <v>5.313701</v>
      </c>
      <c r="CM55">
        <v>0.935114</v>
      </c>
      <c r="CN55">
        <v>3.542468</v>
      </c>
      <c r="CO55">
        <v>3.03</v>
      </c>
      <c r="CP55">
        <v>0.99398600000000004</v>
      </c>
      <c r="CQ55">
        <v>2.7933979999999998</v>
      </c>
      <c r="CR55">
        <v>3.57</v>
      </c>
      <c r="CS55">
        <v>2.3091029999999999</v>
      </c>
      <c r="CT55">
        <v>1.9429620000000001</v>
      </c>
      <c r="CU55">
        <v>0.97984300000000002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90.350806999999989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14.482229</v>
      </c>
      <c r="G56">
        <v>22.628482000000002</v>
      </c>
      <c r="H56">
        <v>0</v>
      </c>
      <c r="I56">
        <v>60.59384</v>
      </c>
      <c r="J56">
        <v>1.1432800000000001</v>
      </c>
      <c r="K56">
        <v>687.79276700000003</v>
      </c>
      <c r="L56">
        <v>656.42148599999996</v>
      </c>
      <c r="M56">
        <v>92.912925000000001</v>
      </c>
      <c r="N56">
        <v>119.136178</v>
      </c>
      <c r="O56">
        <v>124.789163</v>
      </c>
      <c r="P56">
        <v>69.158816999999999</v>
      </c>
      <c r="Q56">
        <v>20.980602000000001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14.253199</v>
      </c>
      <c r="W56">
        <v>33.688499999999998</v>
      </c>
      <c r="X56">
        <v>147.515625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42.488638000000002</v>
      </c>
      <c r="AH56">
        <v>0</v>
      </c>
      <c r="AI56">
        <v>0</v>
      </c>
      <c r="AJ56">
        <v>0</v>
      </c>
      <c r="AK56">
        <v>26.424316000000001</v>
      </c>
      <c r="AL56">
        <v>24.402000000000001</v>
      </c>
      <c r="AM56">
        <v>5.376684</v>
      </c>
      <c r="AN56">
        <v>0.70510899999999999</v>
      </c>
      <c r="AO56">
        <v>0</v>
      </c>
      <c r="AP56">
        <v>0</v>
      </c>
      <c r="AQ56">
        <v>26.932915999999999</v>
      </c>
      <c r="AR56">
        <v>44.16</v>
      </c>
      <c r="AS56">
        <v>31.897383000000001</v>
      </c>
      <c r="AT56">
        <v>11.2476</v>
      </c>
      <c r="AU56">
        <v>0</v>
      </c>
      <c r="AV56">
        <v>45.145263</v>
      </c>
      <c r="AW56">
        <v>0</v>
      </c>
      <c r="AX56">
        <v>11.4328</v>
      </c>
      <c r="AY56">
        <v>0</v>
      </c>
      <c r="AZ56">
        <f t="shared" si="0"/>
        <v>90.350806999999989</v>
      </c>
      <c r="BA56">
        <f t="shared" si="1"/>
        <v>2859.9458440000003</v>
      </c>
      <c r="BD56">
        <v>4.2938999999999998</v>
      </c>
      <c r="BE56">
        <v>0</v>
      </c>
      <c r="BF56">
        <v>2.0809999999999999E-2</v>
      </c>
      <c r="BG56">
        <v>0</v>
      </c>
      <c r="BH56">
        <v>0</v>
      </c>
      <c r="BI56">
        <v>0.82543200000000005</v>
      </c>
      <c r="BJ56">
        <v>0</v>
      </c>
      <c r="BK56">
        <v>1.5341E-2</v>
      </c>
      <c r="BL56">
        <v>0</v>
      </c>
      <c r="BM56">
        <v>0</v>
      </c>
      <c r="BN56">
        <v>0</v>
      </c>
      <c r="BO56">
        <v>2.02</v>
      </c>
      <c r="BP56">
        <v>2.19</v>
      </c>
      <c r="BQ56">
        <v>3.542468</v>
      </c>
      <c r="BR56">
        <v>0.99196799999999996</v>
      </c>
      <c r="BS56">
        <v>1.64</v>
      </c>
      <c r="BT56">
        <v>0</v>
      </c>
      <c r="BU56">
        <v>2.9693329999999998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1.9</v>
      </c>
      <c r="CC56">
        <v>1</v>
      </c>
      <c r="CD56">
        <v>2.02</v>
      </c>
      <c r="CE56">
        <v>1.1200000000000001</v>
      </c>
      <c r="CF56">
        <v>0.22</v>
      </c>
      <c r="CG56">
        <v>3.78</v>
      </c>
      <c r="CH56">
        <v>0</v>
      </c>
      <c r="CI56">
        <v>7.95</v>
      </c>
      <c r="CJ56">
        <v>1.95</v>
      </c>
      <c r="CK56">
        <v>1.84</v>
      </c>
      <c r="CL56">
        <v>5.313701</v>
      </c>
      <c r="CM56">
        <v>0.935114</v>
      </c>
      <c r="CN56">
        <v>3.542468</v>
      </c>
      <c r="CO56">
        <v>3.03</v>
      </c>
      <c r="CP56">
        <v>0.99398600000000004</v>
      </c>
      <c r="CQ56">
        <v>2.7933979999999998</v>
      </c>
      <c r="CR56">
        <v>3.57</v>
      </c>
      <c r="CS56">
        <v>2.3091029999999999</v>
      </c>
      <c r="CT56">
        <v>1.9429620000000001</v>
      </c>
      <c r="CU56">
        <v>0.97984300000000002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90.350806999999989</v>
      </c>
    </row>
    <row r="57" spans="1:114">
      <c r="A57" t="s">
        <v>99</v>
      </c>
      <c r="B57">
        <v>0</v>
      </c>
      <c r="C57">
        <v>0</v>
      </c>
      <c r="D57">
        <v>6.0266729999999997</v>
      </c>
      <c r="E57">
        <v>0</v>
      </c>
      <c r="F57">
        <v>14.482229</v>
      </c>
      <c r="G57">
        <v>22.628482000000002</v>
      </c>
      <c r="H57">
        <v>0</v>
      </c>
      <c r="I57">
        <v>60.59384</v>
      </c>
      <c r="J57">
        <v>1.1432800000000001</v>
      </c>
      <c r="K57">
        <v>687.79276700000003</v>
      </c>
      <c r="L57">
        <v>656.42148599999996</v>
      </c>
      <c r="M57">
        <v>92.912925000000001</v>
      </c>
      <c r="N57">
        <v>119.136178</v>
      </c>
      <c r="O57">
        <v>124.789163</v>
      </c>
      <c r="P57">
        <v>69.158816999999999</v>
      </c>
      <c r="Q57">
        <v>20.980602000000001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14.253199</v>
      </c>
      <c r="W57">
        <v>34.799309999999998</v>
      </c>
      <c r="X57">
        <v>147.515625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42.488638000000002</v>
      </c>
      <c r="AH57">
        <v>0</v>
      </c>
      <c r="AI57">
        <v>0</v>
      </c>
      <c r="AJ57">
        <v>0</v>
      </c>
      <c r="AK57">
        <v>26.424316000000001</v>
      </c>
      <c r="AL57">
        <v>24.402000000000001</v>
      </c>
      <c r="AM57">
        <v>5.376684</v>
      </c>
      <c r="AN57">
        <v>0.70510899999999999</v>
      </c>
      <c r="AO57">
        <v>0</v>
      </c>
      <c r="AP57">
        <v>0</v>
      </c>
      <c r="AQ57">
        <v>26.932915999999999</v>
      </c>
      <c r="AR57">
        <v>44.16</v>
      </c>
      <c r="AS57">
        <v>31.897383000000001</v>
      </c>
      <c r="AT57">
        <v>11.2476</v>
      </c>
      <c r="AU57">
        <v>0</v>
      </c>
      <c r="AV57">
        <v>39.118589</v>
      </c>
      <c r="AW57">
        <v>0</v>
      </c>
      <c r="AX57">
        <v>11.4328</v>
      </c>
      <c r="AY57">
        <v>0</v>
      </c>
      <c r="AZ57">
        <f t="shared" si="0"/>
        <v>90.350806999999989</v>
      </c>
      <c r="BA57">
        <f t="shared" si="1"/>
        <v>2861.0566530000001</v>
      </c>
      <c r="BD57">
        <v>4.2938999999999998</v>
      </c>
      <c r="BE57">
        <v>0</v>
      </c>
      <c r="BF57">
        <v>2.0809999999999999E-2</v>
      </c>
      <c r="BG57">
        <v>0</v>
      </c>
      <c r="BH57">
        <v>0</v>
      </c>
      <c r="BI57">
        <v>0.82543200000000005</v>
      </c>
      <c r="BJ57">
        <v>0</v>
      </c>
      <c r="BK57">
        <v>1.5341E-2</v>
      </c>
      <c r="BL57">
        <v>0</v>
      </c>
      <c r="BM57">
        <v>0</v>
      </c>
      <c r="BN57">
        <v>0</v>
      </c>
      <c r="BO57">
        <v>2.02</v>
      </c>
      <c r="BP57">
        <v>2.19</v>
      </c>
      <c r="BQ57">
        <v>3.542468</v>
      </c>
      <c r="BR57">
        <v>0.99196799999999996</v>
      </c>
      <c r="BS57">
        <v>1.64</v>
      </c>
      <c r="BT57">
        <v>0</v>
      </c>
      <c r="BU57">
        <v>2.9693329999999998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1.9</v>
      </c>
      <c r="CC57">
        <v>1</v>
      </c>
      <c r="CD57">
        <v>2.02</v>
      </c>
      <c r="CE57">
        <v>1.1200000000000001</v>
      </c>
      <c r="CF57">
        <v>0.22</v>
      </c>
      <c r="CG57">
        <v>3.78</v>
      </c>
      <c r="CH57">
        <v>0</v>
      </c>
      <c r="CI57">
        <v>7.95</v>
      </c>
      <c r="CJ57">
        <v>1.95</v>
      </c>
      <c r="CK57">
        <v>1.84</v>
      </c>
      <c r="CL57">
        <v>5.313701</v>
      </c>
      <c r="CM57">
        <v>0.935114</v>
      </c>
      <c r="CN57">
        <v>3.542468</v>
      </c>
      <c r="CO57">
        <v>3.03</v>
      </c>
      <c r="CP57">
        <v>0.99398600000000004</v>
      </c>
      <c r="CQ57">
        <v>2.7933979999999998</v>
      </c>
      <c r="CR57">
        <v>3.57</v>
      </c>
      <c r="CS57">
        <v>2.3091029999999999</v>
      </c>
      <c r="CT57">
        <v>1.9429620000000001</v>
      </c>
      <c r="CU57">
        <v>0.97984300000000002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90.350806999999989</v>
      </c>
    </row>
    <row r="58" spans="1:114">
      <c r="A58" t="s">
        <v>100</v>
      </c>
      <c r="B58">
        <v>0</v>
      </c>
      <c r="C58">
        <v>0</v>
      </c>
      <c r="D58">
        <v>6.0266729999999997</v>
      </c>
      <c r="E58">
        <v>0</v>
      </c>
      <c r="F58">
        <v>14.482229</v>
      </c>
      <c r="G58">
        <v>22.628482000000002</v>
      </c>
      <c r="H58">
        <v>0</v>
      </c>
      <c r="I58">
        <v>60.59384</v>
      </c>
      <c r="J58">
        <v>1.1432800000000001</v>
      </c>
      <c r="K58">
        <v>687.79276700000003</v>
      </c>
      <c r="L58">
        <v>656.42148599999996</v>
      </c>
      <c r="M58">
        <v>92.912925000000001</v>
      </c>
      <c r="N58">
        <v>119.136178</v>
      </c>
      <c r="O58">
        <v>124.789163</v>
      </c>
      <c r="P58">
        <v>69.158816999999999</v>
      </c>
      <c r="Q58">
        <v>20.980602000000001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14.253199</v>
      </c>
      <c r="W58">
        <v>34.799309999999998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42.488638000000002</v>
      </c>
      <c r="AH58">
        <v>0</v>
      </c>
      <c r="AI58">
        <v>0</v>
      </c>
      <c r="AJ58">
        <v>0</v>
      </c>
      <c r="AK58">
        <v>26.424316000000001</v>
      </c>
      <c r="AL58">
        <v>24.402000000000001</v>
      </c>
      <c r="AM58">
        <v>5.376684</v>
      </c>
      <c r="AN58">
        <v>0.70510899999999999</v>
      </c>
      <c r="AO58">
        <v>0</v>
      </c>
      <c r="AP58">
        <v>0</v>
      </c>
      <c r="AQ58">
        <v>26.932915999999999</v>
      </c>
      <c r="AR58">
        <v>44.16</v>
      </c>
      <c r="AS58">
        <v>31.897383000000001</v>
      </c>
      <c r="AT58">
        <v>11.2476</v>
      </c>
      <c r="AU58">
        <v>0</v>
      </c>
      <c r="AV58">
        <v>39.118589</v>
      </c>
      <c r="AW58">
        <v>0</v>
      </c>
      <c r="AX58">
        <v>11.4328</v>
      </c>
      <c r="AY58">
        <v>0</v>
      </c>
      <c r="AZ58">
        <f t="shared" si="0"/>
        <v>90.350806999999989</v>
      </c>
      <c r="BA58">
        <f t="shared" si="1"/>
        <v>2861.0566530000001</v>
      </c>
      <c r="BD58">
        <v>4.2938999999999998</v>
      </c>
      <c r="BE58">
        <v>0</v>
      </c>
      <c r="BF58">
        <v>2.0809999999999999E-2</v>
      </c>
      <c r="BG58">
        <v>0</v>
      </c>
      <c r="BH58">
        <v>0</v>
      </c>
      <c r="BI58">
        <v>0.82543200000000005</v>
      </c>
      <c r="BJ58">
        <v>0</v>
      </c>
      <c r="BK58">
        <v>1.5341E-2</v>
      </c>
      <c r="BL58">
        <v>0</v>
      </c>
      <c r="BM58">
        <v>0</v>
      </c>
      <c r="BN58">
        <v>0</v>
      </c>
      <c r="BO58">
        <v>2.02</v>
      </c>
      <c r="BP58">
        <v>2.19</v>
      </c>
      <c r="BQ58">
        <v>3.542468</v>
      </c>
      <c r="BR58">
        <v>0.99196799999999996</v>
      </c>
      <c r="BS58">
        <v>1.64</v>
      </c>
      <c r="BT58">
        <v>0</v>
      </c>
      <c r="BU58">
        <v>2.9693329999999998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1.9</v>
      </c>
      <c r="CC58">
        <v>1</v>
      </c>
      <c r="CD58">
        <v>2.02</v>
      </c>
      <c r="CE58">
        <v>1.1200000000000001</v>
      </c>
      <c r="CF58">
        <v>0.22</v>
      </c>
      <c r="CG58">
        <v>3.78</v>
      </c>
      <c r="CH58">
        <v>0</v>
      </c>
      <c r="CI58">
        <v>7.95</v>
      </c>
      <c r="CJ58">
        <v>1.95</v>
      </c>
      <c r="CK58">
        <v>1.84</v>
      </c>
      <c r="CL58">
        <v>5.313701</v>
      </c>
      <c r="CM58">
        <v>0.935114</v>
      </c>
      <c r="CN58">
        <v>3.542468</v>
      </c>
      <c r="CO58">
        <v>3.03</v>
      </c>
      <c r="CP58">
        <v>0.99398600000000004</v>
      </c>
      <c r="CQ58">
        <v>2.7933979999999998</v>
      </c>
      <c r="CR58">
        <v>3.57</v>
      </c>
      <c r="CS58">
        <v>2.3091029999999999</v>
      </c>
      <c r="CT58">
        <v>1.9429620000000001</v>
      </c>
      <c r="CU58">
        <v>0.97984300000000002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90.350806999999989</v>
      </c>
    </row>
    <row r="59" spans="1:114">
      <c r="A59" t="s">
        <v>101</v>
      </c>
      <c r="B59">
        <v>0</v>
      </c>
      <c r="C59">
        <v>0</v>
      </c>
      <c r="D59">
        <v>6.0266729999999997</v>
      </c>
      <c r="E59">
        <v>0</v>
      </c>
      <c r="F59">
        <v>14.482229</v>
      </c>
      <c r="G59">
        <v>22.628482000000002</v>
      </c>
      <c r="H59">
        <v>0</v>
      </c>
      <c r="I59">
        <v>60.59384</v>
      </c>
      <c r="J59">
        <v>1.1432800000000001</v>
      </c>
      <c r="K59">
        <v>687.79276700000003</v>
      </c>
      <c r="L59">
        <v>656.42148599999996</v>
      </c>
      <c r="M59">
        <v>92.912925000000001</v>
      </c>
      <c r="N59">
        <v>119.136178</v>
      </c>
      <c r="O59">
        <v>124.789163</v>
      </c>
      <c r="P59">
        <v>69.158816999999999</v>
      </c>
      <c r="Q59">
        <v>20.980602000000001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14.253199</v>
      </c>
      <c r="W59">
        <v>34.799309999999998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42.488638000000002</v>
      </c>
      <c r="AH59">
        <v>0</v>
      </c>
      <c r="AI59">
        <v>0</v>
      </c>
      <c r="AJ59">
        <v>0</v>
      </c>
      <c r="AK59">
        <v>26.424316000000001</v>
      </c>
      <c r="AL59">
        <v>24.402000000000001</v>
      </c>
      <c r="AM59">
        <v>5.376684</v>
      </c>
      <c r="AN59">
        <v>0.70510899999999999</v>
      </c>
      <c r="AO59">
        <v>0</v>
      </c>
      <c r="AP59">
        <v>0</v>
      </c>
      <c r="AQ59">
        <v>26.932915999999999</v>
      </c>
      <c r="AR59">
        <v>47.472000000000001</v>
      </c>
      <c r="AS59">
        <v>31.897383000000001</v>
      </c>
      <c r="AT59">
        <v>11.2476</v>
      </c>
      <c r="AU59">
        <v>0</v>
      </c>
      <c r="AV59">
        <v>38.680286000000002</v>
      </c>
      <c r="AW59">
        <v>0</v>
      </c>
      <c r="AX59">
        <v>11.4328</v>
      </c>
      <c r="AY59">
        <v>0</v>
      </c>
      <c r="AZ59">
        <f t="shared" si="0"/>
        <v>90.350806999999989</v>
      </c>
      <c r="BA59">
        <f t="shared" si="1"/>
        <v>2863.9303500000001</v>
      </c>
      <c r="BD59">
        <v>4.2938999999999998</v>
      </c>
      <c r="BE59">
        <v>0</v>
      </c>
      <c r="BF59">
        <v>2.0809999999999999E-2</v>
      </c>
      <c r="BG59">
        <v>0</v>
      </c>
      <c r="BH59">
        <v>0</v>
      </c>
      <c r="BI59">
        <v>0.82543200000000005</v>
      </c>
      <c r="BJ59">
        <v>0</v>
      </c>
      <c r="BK59">
        <v>1.5341E-2</v>
      </c>
      <c r="BL59">
        <v>0</v>
      </c>
      <c r="BM59">
        <v>0</v>
      </c>
      <c r="BN59">
        <v>0</v>
      </c>
      <c r="BO59">
        <v>2.02</v>
      </c>
      <c r="BP59">
        <v>2.19</v>
      </c>
      <c r="BQ59">
        <v>3.542468</v>
      </c>
      <c r="BR59">
        <v>0.99196799999999996</v>
      </c>
      <c r="BS59">
        <v>1.64</v>
      </c>
      <c r="BT59">
        <v>0</v>
      </c>
      <c r="BU59">
        <v>2.9693329999999998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1.9</v>
      </c>
      <c r="CC59">
        <v>1</v>
      </c>
      <c r="CD59">
        <v>2.02</v>
      </c>
      <c r="CE59">
        <v>1.1200000000000001</v>
      </c>
      <c r="CF59">
        <v>0.22</v>
      </c>
      <c r="CG59">
        <v>3.78</v>
      </c>
      <c r="CH59">
        <v>0</v>
      </c>
      <c r="CI59">
        <v>7.95</v>
      </c>
      <c r="CJ59">
        <v>1.95</v>
      </c>
      <c r="CK59">
        <v>1.84</v>
      </c>
      <c r="CL59">
        <v>5.313701</v>
      </c>
      <c r="CM59">
        <v>0.935114</v>
      </c>
      <c r="CN59">
        <v>3.542468</v>
      </c>
      <c r="CO59">
        <v>3.03</v>
      </c>
      <c r="CP59">
        <v>0.99398600000000004</v>
      </c>
      <c r="CQ59">
        <v>2.7933979999999998</v>
      </c>
      <c r="CR59">
        <v>3.57</v>
      </c>
      <c r="CS59">
        <v>2.3091029999999999</v>
      </c>
      <c r="CT59">
        <v>1.9429620000000001</v>
      </c>
      <c r="CU59">
        <v>0.97984300000000002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90.350806999999989</v>
      </c>
    </row>
    <row r="60" spans="1:114">
      <c r="A60" t="s">
        <v>102</v>
      </c>
      <c r="B60">
        <v>0</v>
      </c>
      <c r="C60">
        <v>0</v>
      </c>
      <c r="D60">
        <v>6.0266729999999997</v>
      </c>
      <c r="E60">
        <v>0</v>
      </c>
      <c r="F60">
        <v>14.482229</v>
      </c>
      <c r="G60">
        <v>22.628482000000002</v>
      </c>
      <c r="H60">
        <v>0</v>
      </c>
      <c r="I60">
        <v>60.59384</v>
      </c>
      <c r="J60">
        <v>1.1432800000000001</v>
      </c>
      <c r="K60">
        <v>687.79276700000003</v>
      </c>
      <c r="L60">
        <v>656.42148599999996</v>
      </c>
      <c r="M60">
        <v>92.912925000000001</v>
      </c>
      <c r="N60">
        <v>119.136178</v>
      </c>
      <c r="O60">
        <v>124.789163</v>
      </c>
      <c r="P60">
        <v>69.158816999999999</v>
      </c>
      <c r="Q60">
        <v>20.980602000000001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14.253199</v>
      </c>
      <c r="W60">
        <v>34.799309999999998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42.488638000000002</v>
      </c>
      <c r="AH60">
        <v>0</v>
      </c>
      <c r="AI60">
        <v>0</v>
      </c>
      <c r="AJ60">
        <v>0</v>
      </c>
      <c r="AK60">
        <v>26.424316000000001</v>
      </c>
      <c r="AL60">
        <v>24.402000000000001</v>
      </c>
      <c r="AM60">
        <v>5.376684</v>
      </c>
      <c r="AN60">
        <v>0.70510899999999999</v>
      </c>
      <c r="AO60">
        <v>0</v>
      </c>
      <c r="AP60">
        <v>0</v>
      </c>
      <c r="AQ60">
        <v>37.626868999999999</v>
      </c>
      <c r="AR60">
        <v>47.472000000000001</v>
      </c>
      <c r="AS60">
        <v>31.897383000000001</v>
      </c>
      <c r="AT60">
        <v>11.2476</v>
      </c>
      <c r="AU60">
        <v>0</v>
      </c>
      <c r="AV60">
        <v>38.680286000000002</v>
      </c>
      <c r="AW60">
        <v>0</v>
      </c>
      <c r="AX60">
        <v>11.4328</v>
      </c>
      <c r="AY60">
        <v>0</v>
      </c>
      <c r="AZ60">
        <f t="shared" si="0"/>
        <v>90.350806999999989</v>
      </c>
      <c r="BA60">
        <f t="shared" si="1"/>
        <v>2874.6243030000001</v>
      </c>
      <c r="BD60">
        <v>4.2938999999999998</v>
      </c>
      <c r="BE60">
        <v>0</v>
      </c>
      <c r="BF60">
        <v>2.0809999999999999E-2</v>
      </c>
      <c r="BG60">
        <v>0</v>
      </c>
      <c r="BH60">
        <v>0</v>
      </c>
      <c r="BI60">
        <v>0.82543200000000005</v>
      </c>
      <c r="BJ60">
        <v>0</v>
      </c>
      <c r="BK60">
        <v>1.5341E-2</v>
      </c>
      <c r="BL60">
        <v>0</v>
      </c>
      <c r="BM60">
        <v>0</v>
      </c>
      <c r="BN60">
        <v>0</v>
      </c>
      <c r="BO60">
        <v>2.02</v>
      </c>
      <c r="BP60">
        <v>2.19</v>
      </c>
      <c r="BQ60">
        <v>3.542468</v>
      </c>
      <c r="BR60">
        <v>0.99196799999999996</v>
      </c>
      <c r="BS60">
        <v>1.64</v>
      </c>
      <c r="BT60">
        <v>0</v>
      </c>
      <c r="BU60">
        <v>2.9693329999999998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1.9</v>
      </c>
      <c r="CC60">
        <v>1</v>
      </c>
      <c r="CD60">
        <v>2.02</v>
      </c>
      <c r="CE60">
        <v>1.1200000000000001</v>
      </c>
      <c r="CF60">
        <v>0.22</v>
      </c>
      <c r="CG60">
        <v>3.78</v>
      </c>
      <c r="CH60">
        <v>0</v>
      </c>
      <c r="CI60">
        <v>7.95</v>
      </c>
      <c r="CJ60">
        <v>1.95</v>
      </c>
      <c r="CK60">
        <v>1.84</v>
      </c>
      <c r="CL60">
        <v>5.313701</v>
      </c>
      <c r="CM60">
        <v>0.935114</v>
      </c>
      <c r="CN60">
        <v>3.542468</v>
      </c>
      <c r="CO60">
        <v>3.03</v>
      </c>
      <c r="CP60">
        <v>0.99398600000000004</v>
      </c>
      <c r="CQ60">
        <v>2.7933979999999998</v>
      </c>
      <c r="CR60">
        <v>3.57</v>
      </c>
      <c r="CS60">
        <v>2.3091029999999999</v>
      </c>
      <c r="CT60">
        <v>1.9429620000000001</v>
      </c>
      <c r="CU60">
        <v>0.97984300000000002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90.350806999999989</v>
      </c>
    </row>
    <row r="61" spans="1:114">
      <c r="A61" t="s">
        <v>103</v>
      </c>
      <c r="B61">
        <v>0</v>
      </c>
      <c r="C61">
        <v>0</v>
      </c>
      <c r="D61">
        <v>6.0266729999999997</v>
      </c>
      <c r="E61">
        <v>0</v>
      </c>
      <c r="F61">
        <v>14.482229</v>
      </c>
      <c r="G61">
        <v>22.628482000000002</v>
      </c>
      <c r="H61">
        <v>0</v>
      </c>
      <c r="I61">
        <v>60.59384</v>
      </c>
      <c r="J61">
        <v>1.1432800000000001</v>
      </c>
      <c r="K61">
        <v>687.79276700000003</v>
      </c>
      <c r="L61">
        <v>656.42148599999996</v>
      </c>
      <c r="M61">
        <v>92.912925000000001</v>
      </c>
      <c r="N61">
        <v>119.136178</v>
      </c>
      <c r="O61">
        <v>124.789163</v>
      </c>
      <c r="P61">
        <v>69.158816999999999</v>
      </c>
      <c r="Q61">
        <v>20.980602000000001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14.253199</v>
      </c>
      <c r="W61">
        <v>34.799309999999998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42.488638000000002</v>
      </c>
      <c r="AH61">
        <v>0</v>
      </c>
      <c r="AI61">
        <v>0</v>
      </c>
      <c r="AJ61">
        <v>0</v>
      </c>
      <c r="AK61">
        <v>26.424316000000001</v>
      </c>
      <c r="AL61">
        <v>24.402000000000001</v>
      </c>
      <c r="AM61">
        <v>5.376684</v>
      </c>
      <c r="AN61">
        <v>0.70510899999999999</v>
      </c>
      <c r="AO61">
        <v>0</v>
      </c>
      <c r="AP61">
        <v>0</v>
      </c>
      <c r="AQ61">
        <v>37.626868999999999</v>
      </c>
      <c r="AR61">
        <v>47.472000000000001</v>
      </c>
      <c r="AS61">
        <v>31.897383000000001</v>
      </c>
      <c r="AT61">
        <v>11.2476</v>
      </c>
      <c r="AU61">
        <v>0</v>
      </c>
      <c r="AV61">
        <v>38.680286000000002</v>
      </c>
      <c r="AW61">
        <v>0</v>
      </c>
      <c r="AX61">
        <v>11.4328</v>
      </c>
      <c r="AY61">
        <v>0</v>
      </c>
      <c r="AZ61">
        <f t="shared" si="0"/>
        <v>90.353407999999988</v>
      </c>
      <c r="BA61">
        <f t="shared" si="1"/>
        <v>2874.6269040000002</v>
      </c>
      <c r="BD61">
        <v>4.2938999999999998</v>
      </c>
      <c r="BE61">
        <v>0</v>
      </c>
      <c r="BF61">
        <v>2.3411000000000001E-2</v>
      </c>
      <c r="BG61">
        <v>0</v>
      </c>
      <c r="BH61">
        <v>0</v>
      </c>
      <c r="BI61">
        <v>0.82543200000000005</v>
      </c>
      <c r="BJ61">
        <v>0</v>
      </c>
      <c r="BK61">
        <v>1.5341E-2</v>
      </c>
      <c r="BL61">
        <v>0</v>
      </c>
      <c r="BM61">
        <v>0</v>
      </c>
      <c r="BN61">
        <v>0</v>
      </c>
      <c r="BO61">
        <v>2.02</v>
      </c>
      <c r="BP61">
        <v>2.19</v>
      </c>
      <c r="BQ61">
        <v>3.542468</v>
      </c>
      <c r="BR61">
        <v>0.99196799999999996</v>
      </c>
      <c r="BS61">
        <v>1.64</v>
      </c>
      <c r="BT61">
        <v>0</v>
      </c>
      <c r="BU61">
        <v>2.9693329999999998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3.5116900000000002</v>
      </c>
      <c r="CB61">
        <v>1.9</v>
      </c>
      <c r="CC61">
        <v>1</v>
      </c>
      <c r="CD61">
        <v>2.02</v>
      </c>
      <c r="CE61">
        <v>1.1200000000000001</v>
      </c>
      <c r="CF61">
        <v>0.22</v>
      </c>
      <c r="CG61">
        <v>3.78</v>
      </c>
      <c r="CH61">
        <v>0</v>
      </c>
      <c r="CI61">
        <v>7.95</v>
      </c>
      <c r="CJ61">
        <v>1.95</v>
      </c>
      <c r="CK61">
        <v>1.84</v>
      </c>
      <c r="CL61">
        <v>5.313701</v>
      </c>
      <c r="CM61">
        <v>0.935114</v>
      </c>
      <c r="CN61">
        <v>3.542468</v>
      </c>
      <c r="CO61">
        <v>3.03</v>
      </c>
      <c r="CP61">
        <v>0.99398600000000004</v>
      </c>
      <c r="CQ61">
        <v>2.7933979999999998</v>
      </c>
      <c r="CR61">
        <v>3.57</v>
      </c>
      <c r="CS61">
        <v>2.3091029999999999</v>
      </c>
      <c r="CT61">
        <v>1.9429620000000001</v>
      </c>
      <c r="CU61">
        <v>0.97984300000000002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90.353407999999988</v>
      </c>
    </row>
    <row r="62" spans="1:114">
      <c r="A62" t="s">
        <v>104</v>
      </c>
      <c r="B62">
        <v>0</v>
      </c>
      <c r="C62">
        <v>0</v>
      </c>
      <c r="D62">
        <v>6.0266729999999997</v>
      </c>
      <c r="E62">
        <v>0</v>
      </c>
      <c r="F62">
        <v>14.482229</v>
      </c>
      <c r="G62">
        <v>22.628482000000002</v>
      </c>
      <c r="H62">
        <v>0</v>
      </c>
      <c r="I62">
        <v>60.59384</v>
      </c>
      <c r="J62">
        <v>1.1432800000000001</v>
      </c>
      <c r="K62">
        <v>687.79276700000003</v>
      </c>
      <c r="L62">
        <v>656.42148599999996</v>
      </c>
      <c r="M62">
        <v>92.912925000000001</v>
      </c>
      <c r="N62">
        <v>119.136178</v>
      </c>
      <c r="O62">
        <v>124.789163</v>
      </c>
      <c r="P62">
        <v>69.158816999999999</v>
      </c>
      <c r="Q62">
        <v>20.980602000000001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14.253199</v>
      </c>
      <c r="W62">
        <v>34.799309999999998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42.488638000000002</v>
      </c>
      <c r="AH62">
        <v>0</v>
      </c>
      <c r="AI62">
        <v>0</v>
      </c>
      <c r="AJ62">
        <v>0</v>
      </c>
      <c r="AK62">
        <v>26.424316000000001</v>
      </c>
      <c r="AL62">
        <v>24.402000000000001</v>
      </c>
      <c r="AM62">
        <v>5.376684</v>
      </c>
      <c r="AN62">
        <v>0.70510899999999999</v>
      </c>
      <c r="AO62">
        <v>0</v>
      </c>
      <c r="AP62">
        <v>0</v>
      </c>
      <c r="AQ62">
        <v>37.626868999999999</v>
      </c>
      <c r="AR62">
        <v>47.472000000000001</v>
      </c>
      <c r="AS62">
        <v>31.897383000000001</v>
      </c>
      <c r="AT62">
        <v>11.2476</v>
      </c>
      <c r="AU62">
        <v>0</v>
      </c>
      <c r="AV62">
        <v>38.680286000000002</v>
      </c>
      <c r="AW62">
        <v>0</v>
      </c>
      <c r="AX62">
        <v>11.4328</v>
      </c>
      <c r="AY62">
        <v>0</v>
      </c>
      <c r="AZ62">
        <f t="shared" si="0"/>
        <v>90.30340799999999</v>
      </c>
      <c r="BA62">
        <f t="shared" si="1"/>
        <v>2874.5769040000005</v>
      </c>
      <c r="BD62">
        <v>4.2938999999999998</v>
      </c>
      <c r="BE62">
        <v>0</v>
      </c>
      <c r="BF62">
        <v>2.3411000000000001E-2</v>
      </c>
      <c r="BG62">
        <v>0</v>
      </c>
      <c r="BH62">
        <v>0</v>
      </c>
      <c r="BI62">
        <v>0.82543200000000005</v>
      </c>
      <c r="BJ62">
        <v>0</v>
      </c>
      <c r="BK62">
        <v>1.5341E-2</v>
      </c>
      <c r="BL62">
        <v>0</v>
      </c>
      <c r="BM62">
        <v>0</v>
      </c>
      <c r="BN62">
        <v>0</v>
      </c>
      <c r="BO62">
        <v>2.02</v>
      </c>
      <c r="BP62">
        <v>2.19</v>
      </c>
      <c r="BQ62">
        <v>3.542468</v>
      </c>
      <c r="BR62">
        <v>0.99196799999999996</v>
      </c>
      <c r="BS62">
        <v>1.64</v>
      </c>
      <c r="BT62">
        <v>0</v>
      </c>
      <c r="BU62">
        <v>2.9693329999999998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3.5116900000000002</v>
      </c>
      <c r="CB62">
        <v>1.9</v>
      </c>
      <c r="CC62">
        <v>0.98</v>
      </c>
      <c r="CD62">
        <v>1.99</v>
      </c>
      <c r="CE62">
        <v>1.1200000000000001</v>
      </c>
      <c r="CF62">
        <v>0.22</v>
      </c>
      <c r="CG62">
        <v>3.78</v>
      </c>
      <c r="CH62">
        <v>0</v>
      </c>
      <c r="CI62">
        <v>7.95</v>
      </c>
      <c r="CJ62">
        <v>1.95</v>
      </c>
      <c r="CK62">
        <v>1.84</v>
      </c>
      <c r="CL62">
        <v>5.313701</v>
      </c>
      <c r="CM62">
        <v>0.935114</v>
      </c>
      <c r="CN62">
        <v>3.542468</v>
      </c>
      <c r="CO62">
        <v>3.03</v>
      </c>
      <c r="CP62">
        <v>0.99398600000000004</v>
      </c>
      <c r="CQ62">
        <v>2.7933979999999998</v>
      </c>
      <c r="CR62">
        <v>3.57</v>
      </c>
      <c r="CS62">
        <v>2.3091029999999999</v>
      </c>
      <c r="CT62">
        <v>1.9429620000000001</v>
      </c>
      <c r="CU62">
        <v>0.97984300000000002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90.30340799999999</v>
      </c>
    </row>
    <row r="63" spans="1:114">
      <c r="A63" t="s">
        <v>105</v>
      </c>
      <c r="B63">
        <v>0</v>
      </c>
      <c r="C63">
        <v>0</v>
      </c>
      <c r="D63">
        <v>6.0266729999999997</v>
      </c>
      <c r="E63">
        <v>0</v>
      </c>
      <c r="F63">
        <v>14.482229</v>
      </c>
      <c r="G63">
        <v>22.628482000000002</v>
      </c>
      <c r="H63">
        <v>0</v>
      </c>
      <c r="I63">
        <v>60.59384</v>
      </c>
      <c r="J63">
        <v>1.1432800000000001</v>
      </c>
      <c r="K63">
        <v>687.79276700000003</v>
      </c>
      <c r="L63">
        <v>656.42148599999996</v>
      </c>
      <c r="M63">
        <v>92.912925000000001</v>
      </c>
      <c r="N63">
        <v>119.136178</v>
      </c>
      <c r="O63">
        <v>124.789163</v>
      </c>
      <c r="P63">
        <v>69.158816999999999</v>
      </c>
      <c r="Q63">
        <v>20.980602000000001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14.253199</v>
      </c>
      <c r="W63">
        <v>34.799309999999998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42.488638000000002</v>
      </c>
      <c r="AH63">
        <v>0</v>
      </c>
      <c r="AI63">
        <v>0</v>
      </c>
      <c r="AJ63">
        <v>0</v>
      </c>
      <c r="AK63">
        <v>26.424316000000001</v>
      </c>
      <c r="AL63">
        <v>24.402000000000001</v>
      </c>
      <c r="AM63">
        <v>5.376684</v>
      </c>
      <c r="AN63">
        <v>0.70510899999999999</v>
      </c>
      <c r="AO63">
        <v>0</v>
      </c>
      <c r="AP63">
        <v>0</v>
      </c>
      <c r="AQ63">
        <v>37.626868999999999</v>
      </c>
      <c r="AR63">
        <v>47.472000000000001</v>
      </c>
      <c r="AS63">
        <v>31.897383000000001</v>
      </c>
      <c r="AT63">
        <v>11.2476</v>
      </c>
      <c r="AU63">
        <v>0</v>
      </c>
      <c r="AV63">
        <v>38.680286000000002</v>
      </c>
      <c r="AW63">
        <v>0</v>
      </c>
      <c r="AX63">
        <v>11.4328</v>
      </c>
      <c r="AY63">
        <v>0</v>
      </c>
      <c r="AZ63">
        <f t="shared" si="0"/>
        <v>90.303173999999999</v>
      </c>
      <c r="BA63">
        <f t="shared" si="1"/>
        <v>2874.5766700000004</v>
      </c>
      <c r="BD63">
        <v>4.2938999999999998</v>
      </c>
      <c r="BE63">
        <v>0</v>
      </c>
      <c r="BF63">
        <v>2.3113000000000002E-2</v>
      </c>
      <c r="BG63">
        <v>0</v>
      </c>
      <c r="BH63">
        <v>0</v>
      </c>
      <c r="BI63">
        <v>0.82543200000000005</v>
      </c>
      <c r="BJ63">
        <v>0</v>
      </c>
      <c r="BK63">
        <v>1.5405E-2</v>
      </c>
      <c r="BL63">
        <v>0</v>
      </c>
      <c r="BM63">
        <v>0</v>
      </c>
      <c r="BN63">
        <v>0</v>
      </c>
      <c r="BO63">
        <v>2.02</v>
      </c>
      <c r="BP63">
        <v>2.19</v>
      </c>
      <c r="BQ63">
        <v>3.542468</v>
      </c>
      <c r="BR63">
        <v>0.99196799999999996</v>
      </c>
      <c r="BS63">
        <v>1.64</v>
      </c>
      <c r="BT63">
        <v>0</v>
      </c>
      <c r="BU63">
        <v>2.9693329999999998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1.9</v>
      </c>
      <c r="CC63">
        <v>0.98</v>
      </c>
      <c r="CD63">
        <v>1.99</v>
      </c>
      <c r="CE63">
        <v>1.1200000000000001</v>
      </c>
      <c r="CF63">
        <v>0.22</v>
      </c>
      <c r="CG63">
        <v>3.78</v>
      </c>
      <c r="CH63">
        <v>0</v>
      </c>
      <c r="CI63">
        <v>7.95</v>
      </c>
      <c r="CJ63">
        <v>1.95</v>
      </c>
      <c r="CK63">
        <v>1.84</v>
      </c>
      <c r="CL63">
        <v>5.313701</v>
      </c>
      <c r="CM63">
        <v>0.935114</v>
      </c>
      <c r="CN63">
        <v>3.542468</v>
      </c>
      <c r="CO63">
        <v>3.03</v>
      </c>
      <c r="CP63">
        <v>0.99398600000000004</v>
      </c>
      <c r="CQ63">
        <v>2.7933979999999998</v>
      </c>
      <c r="CR63">
        <v>3.57</v>
      </c>
      <c r="CS63">
        <v>2.3091029999999999</v>
      </c>
      <c r="CT63">
        <v>1.9429620000000001</v>
      </c>
      <c r="CU63">
        <v>0.97984300000000002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90.303173999999999</v>
      </c>
    </row>
    <row r="64" spans="1:114">
      <c r="A64" t="s">
        <v>106</v>
      </c>
      <c r="B64">
        <v>0</v>
      </c>
      <c r="C64">
        <v>0</v>
      </c>
      <c r="D64">
        <v>6.0266729999999997</v>
      </c>
      <c r="E64">
        <v>0</v>
      </c>
      <c r="F64">
        <v>14.482229</v>
      </c>
      <c r="G64">
        <v>22.628482000000002</v>
      </c>
      <c r="H64">
        <v>0</v>
      </c>
      <c r="I64">
        <v>60.59384</v>
      </c>
      <c r="J64">
        <v>1.1432800000000001</v>
      </c>
      <c r="K64">
        <v>687.79276700000003</v>
      </c>
      <c r="L64">
        <v>656.42148599999996</v>
      </c>
      <c r="M64">
        <v>92.912925000000001</v>
      </c>
      <c r="N64">
        <v>119.136178</v>
      </c>
      <c r="O64">
        <v>124.789163</v>
      </c>
      <c r="P64">
        <v>69.158816999999999</v>
      </c>
      <c r="Q64">
        <v>20.980602000000001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14.253199</v>
      </c>
      <c r="W64">
        <v>34.799309999999998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42.488638000000002</v>
      </c>
      <c r="AH64">
        <v>0</v>
      </c>
      <c r="AI64">
        <v>0</v>
      </c>
      <c r="AJ64">
        <v>0</v>
      </c>
      <c r="AK64">
        <v>26.424316000000001</v>
      </c>
      <c r="AL64">
        <v>24.402000000000001</v>
      </c>
      <c r="AM64">
        <v>5.376684</v>
      </c>
      <c r="AN64">
        <v>0.70510899999999999</v>
      </c>
      <c r="AO64">
        <v>0</v>
      </c>
      <c r="AP64">
        <v>0</v>
      </c>
      <c r="AQ64">
        <v>37.626868999999999</v>
      </c>
      <c r="AR64">
        <v>47.472000000000001</v>
      </c>
      <c r="AS64">
        <v>31.897383000000001</v>
      </c>
      <c r="AT64">
        <v>11.2476</v>
      </c>
      <c r="AU64">
        <v>0</v>
      </c>
      <c r="AV64">
        <v>38.680286000000002</v>
      </c>
      <c r="AW64">
        <v>0</v>
      </c>
      <c r="AX64">
        <v>11.4328</v>
      </c>
      <c r="AY64">
        <v>0</v>
      </c>
      <c r="AZ64">
        <f t="shared" si="0"/>
        <v>90.303173999999999</v>
      </c>
      <c r="BA64">
        <f t="shared" si="1"/>
        <v>2874.5766700000004</v>
      </c>
      <c r="BD64">
        <v>4.2938999999999998</v>
      </c>
      <c r="BE64">
        <v>0</v>
      </c>
      <c r="BF64">
        <v>2.3113000000000002E-2</v>
      </c>
      <c r="BG64">
        <v>0</v>
      </c>
      <c r="BH64">
        <v>0</v>
      </c>
      <c r="BI64">
        <v>0.82543200000000005</v>
      </c>
      <c r="BJ64">
        <v>0</v>
      </c>
      <c r="BK64">
        <v>1.5405E-2</v>
      </c>
      <c r="BL64">
        <v>0</v>
      </c>
      <c r="BM64">
        <v>0</v>
      </c>
      <c r="BN64">
        <v>0</v>
      </c>
      <c r="BO64">
        <v>2.02</v>
      </c>
      <c r="BP64">
        <v>2.19</v>
      </c>
      <c r="BQ64">
        <v>3.542468</v>
      </c>
      <c r="BR64">
        <v>0.99196799999999996</v>
      </c>
      <c r="BS64">
        <v>1.64</v>
      </c>
      <c r="BT64">
        <v>0</v>
      </c>
      <c r="BU64">
        <v>2.9693329999999998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1.9</v>
      </c>
      <c r="CC64">
        <v>0.98</v>
      </c>
      <c r="CD64">
        <v>1.99</v>
      </c>
      <c r="CE64">
        <v>1.1200000000000001</v>
      </c>
      <c r="CF64">
        <v>0.22</v>
      </c>
      <c r="CG64">
        <v>3.78</v>
      </c>
      <c r="CH64">
        <v>0</v>
      </c>
      <c r="CI64">
        <v>7.95</v>
      </c>
      <c r="CJ64">
        <v>1.95</v>
      </c>
      <c r="CK64">
        <v>1.84</v>
      </c>
      <c r="CL64">
        <v>5.313701</v>
      </c>
      <c r="CM64">
        <v>0.935114</v>
      </c>
      <c r="CN64">
        <v>3.542468</v>
      </c>
      <c r="CO64">
        <v>3.03</v>
      </c>
      <c r="CP64">
        <v>0.99398600000000004</v>
      </c>
      <c r="CQ64">
        <v>2.7933979999999998</v>
      </c>
      <c r="CR64">
        <v>3.57</v>
      </c>
      <c r="CS64">
        <v>2.3091029999999999</v>
      </c>
      <c r="CT64">
        <v>1.9429620000000001</v>
      </c>
      <c r="CU64">
        <v>0.97984300000000002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90.303173999999999</v>
      </c>
    </row>
    <row r="65" spans="1:114">
      <c r="A65" t="s">
        <v>107</v>
      </c>
      <c r="B65">
        <v>0</v>
      </c>
      <c r="C65">
        <v>0</v>
      </c>
      <c r="D65">
        <v>6.0266729999999997</v>
      </c>
      <c r="E65">
        <v>0</v>
      </c>
      <c r="F65">
        <v>14.482229</v>
      </c>
      <c r="G65">
        <v>22.628482000000002</v>
      </c>
      <c r="H65">
        <v>0</v>
      </c>
      <c r="I65">
        <v>60.59384</v>
      </c>
      <c r="J65">
        <v>1.1432800000000001</v>
      </c>
      <c r="K65">
        <v>687.79276700000003</v>
      </c>
      <c r="L65">
        <v>656.42148599999996</v>
      </c>
      <c r="M65">
        <v>92.912925000000001</v>
      </c>
      <c r="N65">
        <v>119.136178</v>
      </c>
      <c r="O65">
        <v>124.789163</v>
      </c>
      <c r="P65">
        <v>67.638842999999994</v>
      </c>
      <c r="Q65">
        <v>20.980602000000001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14.253199</v>
      </c>
      <c r="W65">
        <v>34.799309999999998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42.488638000000002</v>
      </c>
      <c r="AH65">
        <v>0</v>
      </c>
      <c r="AI65">
        <v>0</v>
      </c>
      <c r="AJ65">
        <v>0</v>
      </c>
      <c r="AK65">
        <v>26.424316000000001</v>
      </c>
      <c r="AL65">
        <v>24.402000000000001</v>
      </c>
      <c r="AM65">
        <v>5.376684</v>
      </c>
      <c r="AN65">
        <v>0.70510899999999999</v>
      </c>
      <c r="AO65">
        <v>0</v>
      </c>
      <c r="AP65">
        <v>0</v>
      </c>
      <c r="AQ65">
        <v>37.626868999999999</v>
      </c>
      <c r="AR65">
        <v>47.472000000000001</v>
      </c>
      <c r="AS65">
        <v>31.897383000000001</v>
      </c>
      <c r="AT65">
        <v>11.2476</v>
      </c>
      <c r="AU65">
        <v>0</v>
      </c>
      <c r="AV65">
        <v>38.680286000000002</v>
      </c>
      <c r="AW65">
        <v>0</v>
      </c>
      <c r="AX65">
        <v>11.4328</v>
      </c>
      <c r="AY65">
        <v>0</v>
      </c>
      <c r="AZ65">
        <f t="shared" si="0"/>
        <v>90.303173999999999</v>
      </c>
      <c r="BA65">
        <f t="shared" si="1"/>
        <v>2873.0566960000006</v>
      </c>
      <c r="BD65">
        <v>4.2938999999999998</v>
      </c>
      <c r="BE65">
        <v>0</v>
      </c>
      <c r="BF65">
        <v>2.3113000000000002E-2</v>
      </c>
      <c r="BG65">
        <v>0</v>
      </c>
      <c r="BH65">
        <v>0</v>
      </c>
      <c r="BI65">
        <v>0.82543200000000005</v>
      </c>
      <c r="BJ65">
        <v>0</v>
      </c>
      <c r="BK65">
        <v>1.5405E-2</v>
      </c>
      <c r="BL65">
        <v>0</v>
      </c>
      <c r="BM65">
        <v>0</v>
      </c>
      <c r="BN65">
        <v>0</v>
      </c>
      <c r="BO65">
        <v>2.02</v>
      </c>
      <c r="BP65">
        <v>2.19</v>
      </c>
      <c r="BQ65">
        <v>3.542468</v>
      </c>
      <c r="BR65">
        <v>0.99196799999999996</v>
      </c>
      <c r="BS65">
        <v>1.64</v>
      </c>
      <c r="BT65">
        <v>0</v>
      </c>
      <c r="BU65">
        <v>2.9693329999999998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3.5116900000000002</v>
      </c>
      <c r="CB65">
        <v>1.9</v>
      </c>
      <c r="CC65">
        <v>0.98</v>
      </c>
      <c r="CD65">
        <v>1.99</v>
      </c>
      <c r="CE65">
        <v>1.1200000000000001</v>
      </c>
      <c r="CF65">
        <v>0.22</v>
      </c>
      <c r="CG65">
        <v>3.78</v>
      </c>
      <c r="CH65">
        <v>0</v>
      </c>
      <c r="CI65">
        <v>7.95</v>
      </c>
      <c r="CJ65">
        <v>1.95</v>
      </c>
      <c r="CK65">
        <v>1.84</v>
      </c>
      <c r="CL65">
        <v>5.313701</v>
      </c>
      <c r="CM65">
        <v>0.935114</v>
      </c>
      <c r="CN65">
        <v>3.542468</v>
      </c>
      <c r="CO65">
        <v>3.03</v>
      </c>
      <c r="CP65">
        <v>0.99398600000000004</v>
      </c>
      <c r="CQ65">
        <v>2.7933979999999998</v>
      </c>
      <c r="CR65">
        <v>3.57</v>
      </c>
      <c r="CS65">
        <v>2.3091029999999999</v>
      </c>
      <c r="CT65">
        <v>1.9429620000000001</v>
      </c>
      <c r="CU65">
        <v>0.97984300000000002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90.303173999999999</v>
      </c>
    </row>
    <row r="66" spans="1:114">
      <c r="A66" t="s">
        <v>108</v>
      </c>
      <c r="B66">
        <v>0</v>
      </c>
      <c r="C66">
        <v>0</v>
      </c>
      <c r="D66">
        <v>6.0266729999999997</v>
      </c>
      <c r="E66">
        <v>0</v>
      </c>
      <c r="F66">
        <v>14.482229</v>
      </c>
      <c r="G66">
        <v>22.628482000000002</v>
      </c>
      <c r="H66">
        <v>0</v>
      </c>
      <c r="I66">
        <v>60.59384</v>
      </c>
      <c r="J66">
        <v>1.1432800000000001</v>
      </c>
      <c r="K66">
        <v>687.79276700000003</v>
      </c>
      <c r="L66">
        <v>656.42148599999996</v>
      </c>
      <c r="M66">
        <v>92.912925000000001</v>
      </c>
      <c r="N66">
        <v>119.136178</v>
      </c>
      <c r="O66">
        <v>124.789163</v>
      </c>
      <c r="P66">
        <v>67.638842999999994</v>
      </c>
      <c r="Q66">
        <v>20.980602000000001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14.253199</v>
      </c>
      <c r="W66">
        <v>34.799309999999998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42.488638000000002</v>
      </c>
      <c r="AH66">
        <v>15.635389</v>
      </c>
      <c r="AI66">
        <v>0</v>
      </c>
      <c r="AJ66">
        <v>0</v>
      </c>
      <c r="AK66">
        <v>26.424316000000001</v>
      </c>
      <c r="AL66">
        <v>24.402000000000001</v>
      </c>
      <c r="AM66">
        <v>5.376684</v>
      </c>
      <c r="AN66">
        <v>0.70510899999999999</v>
      </c>
      <c r="AO66">
        <v>0</v>
      </c>
      <c r="AP66">
        <v>0</v>
      </c>
      <c r="AQ66">
        <v>37.626868999999999</v>
      </c>
      <c r="AR66">
        <v>47.472000000000001</v>
      </c>
      <c r="AS66">
        <v>31.897383000000001</v>
      </c>
      <c r="AT66">
        <v>11.2476</v>
      </c>
      <c r="AU66">
        <v>0</v>
      </c>
      <c r="AV66">
        <v>38.680286000000002</v>
      </c>
      <c r="AW66">
        <v>0</v>
      </c>
      <c r="AX66">
        <v>11.4328</v>
      </c>
      <c r="AY66">
        <v>0</v>
      </c>
      <c r="AZ66">
        <f t="shared" si="0"/>
        <v>90.428310999999994</v>
      </c>
      <c r="BA66">
        <f t="shared" si="1"/>
        <v>2888.8172220000006</v>
      </c>
      <c r="BD66">
        <v>4.2938999999999998</v>
      </c>
      <c r="BE66">
        <v>0</v>
      </c>
      <c r="BF66">
        <v>2.3113000000000002E-2</v>
      </c>
      <c r="BG66">
        <v>0</v>
      </c>
      <c r="BH66">
        <v>0</v>
      </c>
      <c r="BI66">
        <v>0.82543200000000005</v>
      </c>
      <c r="BJ66">
        <v>0</v>
      </c>
      <c r="BK66">
        <v>1.5405E-2</v>
      </c>
      <c r="BL66">
        <v>0</v>
      </c>
      <c r="BM66">
        <v>0</v>
      </c>
      <c r="BN66">
        <v>0</v>
      </c>
      <c r="BO66">
        <v>2.02</v>
      </c>
      <c r="BP66">
        <v>2.19</v>
      </c>
      <c r="BQ66">
        <v>3.542468</v>
      </c>
      <c r="BR66">
        <v>0.99196799999999996</v>
      </c>
      <c r="BS66">
        <v>1.64</v>
      </c>
      <c r="BT66">
        <v>0</v>
      </c>
      <c r="BU66">
        <v>2.9693329999999998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3.5116900000000002</v>
      </c>
      <c r="CB66">
        <v>1.9</v>
      </c>
      <c r="CC66">
        <v>0.98</v>
      </c>
      <c r="CD66">
        <v>1.99</v>
      </c>
      <c r="CE66">
        <v>1.1200000000000001</v>
      </c>
      <c r="CF66">
        <v>0.22</v>
      </c>
      <c r="CG66">
        <v>3.78</v>
      </c>
      <c r="CH66">
        <v>0.125137</v>
      </c>
      <c r="CI66">
        <v>7.95</v>
      </c>
      <c r="CJ66">
        <v>1.95</v>
      </c>
      <c r="CK66">
        <v>1.84</v>
      </c>
      <c r="CL66">
        <v>5.313701</v>
      </c>
      <c r="CM66">
        <v>0.935114</v>
      </c>
      <c r="CN66">
        <v>3.542468</v>
      </c>
      <c r="CO66">
        <v>3.03</v>
      </c>
      <c r="CP66">
        <v>0.99398600000000004</v>
      </c>
      <c r="CQ66">
        <v>2.7933979999999998</v>
      </c>
      <c r="CR66">
        <v>3.57</v>
      </c>
      <c r="CS66">
        <v>2.3091029999999999</v>
      </c>
      <c r="CT66">
        <v>1.9429620000000001</v>
      </c>
      <c r="CU66">
        <v>0.97984300000000002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90.428310999999994</v>
      </c>
    </row>
    <row r="67" spans="1:114">
      <c r="A67" t="s">
        <v>109</v>
      </c>
      <c r="B67">
        <v>0</v>
      </c>
      <c r="C67">
        <v>0</v>
      </c>
      <c r="D67">
        <v>6.0266729999999997</v>
      </c>
      <c r="E67">
        <v>0</v>
      </c>
      <c r="F67">
        <v>14.482229</v>
      </c>
      <c r="G67">
        <v>22.628482000000002</v>
      </c>
      <c r="H67">
        <v>0</v>
      </c>
      <c r="I67">
        <v>60.59384</v>
      </c>
      <c r="J67">
        <v>1.1432800000000001</v>
      </c>
      <c r="K67">
        <v>687.79276700000003</v>
      </c>
      <c r="L67">
        <v>656.42148599999996</v>
      </c>
      <c r="M67">
        <v>92.912925000000001</v>
      </c>
      <c r="N67">
        <v>119.136178</v>
      </c>
      <c r="O67">
        <v>124.789163</v>
      </c>
      <c r="P67">
        <v>64.598894999999999</v>
      </c>
      <c r="Q67">
        <v>20.980602000000001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14.253199</v>
      </c>
      <c r="W67">
        <v>33.991999999999997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42.488638000000002</v>
      </c>
      <c r="AH67">
        <v>19.544236000000001</v>
      </c>
      <c r="AI67">
        <v>0</v>
      </c>
      <c r="AJ67">
        <v>0</v>
      </c>
      <c r="AK67">
        <v>26.424316000000001</v>
      </c>
      <c r="AL67">
        <v>24.402000000000001</v>
      </c>
      <c r="AM67">
        <v>5.376684</v>
      </c>
      <c r="AN67">
        <v>0.70510899999999999</v>
      </c>
      <c r="AO67">
        <v>0</v>
      </c>
      <c r="AP67">
        <v>0</v>
      </c>
      <c r="AQ67">
        <v>37.626868999999999</v>
      </c>
      <c r="AR67">
        <v>47.472000000000001</v>
      </c>
      <c r="AS67">
        <v>31.897383000000001</v>
      </c>
      <c r="AT67">
        <v>11.2476</v>
      </c>
      <c r="AU67">
        <v>0</v>
      </c>
      <c r="AV67">
        <v>38.899436999999999</v>
      </c>
      <c r="AW67">
        <v>0</v>
      </c>
      <c r="AX67">
        <v>11.4328</v>
      </c>
      <c r="AY67">
        <v>0</v>
      </c>
      <c r="AZ67">
        <f t="shared" si="0"/>
        <v>90.480332000000004</v>
      </c>
      <c r="BA67">
        <f t="shared" si="1"/>
        <v>2889.1499830000012</v>
      </c>
      <c r="BD67">
        <v>4.2938999999999998</v>
      </c>
      <c r="BE67">
        <v>0</v>
      </c>
      <c r="BF67">
        <v>2.2964999999999999E-2</v>
      </c>
      <c r="BG67">
        <v>0</v>
      </c>
      <c r="BH67">
        <v>0</v>
      </c>
      <c r="BI67">
        <v>0.82543200000000005</v>
      </c>
      <c r="BJ67">
        <v>0</v>
      </c>
      <c r="BK67">
        <v>1.5405E-2</v>
      </c>
      <c r="BL67">
        <v>0</v>
      </c>
      <c r="BM67">
        <v>0</v>
      </c>
      <c r="BN67">
        <v>0</v>
      </c>
      <c r="BO67">
        <v>2.02</v>
      </c>
      <c r="BP67">
        <v>2.19</v>
      </c>
      <c r="BQ67">
        <v>3.542468</v>
      </c>
      <c r="BR67">
        <v>0.99196799999999996</v>
      </c>
      <c r="BS67">
        <v>1.64</v>
      </c>
      <c r="BT67">
        <v>0</v>
      </c>
      <c r="BU67">
        <v>2.9693329999999998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1.9</v>
      </c>
      <c r="CC67">
        <v>0.98</v>
      </c>
      <c r="CD67">
        <v>1.99</v>
      </c>
      <c r="CE67">
        <v>1.1200000000000001</v>
      </c>
      <c r="CF67">
        <v>0.22</v>
      </c>
      <c r="CG67">
        <v>3.78</v>
      </c>
      <c r="CH67">
        <v>0.155726</v>
      </c>
      <c r="CI67">
        <v>7.95</v>
      </c>
      <c r="CJ67">
        <v>1.95</v>
      </c>
      <c r="CK67">
        <v>1.84</v>
      </c>
      <c r="CL67">
        <v>5.313701</v>
      </c>
      <c r="CM67">
        <v>0.935114</v>
      </c>
      <c r="CN67">
        <v>3.542468</v>
      </c>
      <c r="CO67">
        <v>3.03</v>
      </c>
      <c r="CP67">
        <v>0.99398600000000004</v>
      </c>
      <c r="CQ67">
        <v>2.7933979999999998</v>
      </c>
      <c r="CR67">
        <v>3.57</v>
      </c>
      <c r="CS67">
        <v>2.3306830000000001</v>
      </c>
      <c r="CT67">
        <v>1.9429620000000001</v>
      </c>
      <c r="CU67">
        <v>0.97984300000000002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90.480332000000004</v>
      </c>
    </row>
    <row r="68" spans="1:114">
      <c r="A68" t="s">
        <v>110</v>
      </c>
      <c r="B68">
        <v>0</v>
      </c>
      <c r="C68">
        <v>0</v>
      </c>
      <c r="D68">
        <v>6.0266729999999997</v>
      </c>
      <c r="E68">
        <v>0</v>
      </c>
      <c r="F68">
        <v>14.482229</v>
      </c>
      <c r="G68">
        <v>22.628482000000002</v>
      </c>
      <c r="H68">
        <v>0</v>
      </c>
      <c r="I68">
        <v>60.59384</v>
      </c>
      <c r="J68">
        <v>1.1432800000000001</v>
      </c>
      <c r="K68">
        <v>687.79276700000003</v>
      </c>
      <c r="L68">
        <v>656.42148599999996</v>
      </c>
      <c r="M68">
        <v>92.912925000000001</v>
      </c>
      <c r="N68">
        <v>119.136178</v>
      </c>
      <c r="O68">
        <v>124.789163</v>
      </c>
      <c r="P68">
        <v>64.598894999999999</v>
      </c>
      <c r="Q68">
        <v>20.980602000000001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14.253199</v>
      </c>
      <c r="W68">
        <v>33.991999999999997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42.488638000000002</v>
      </c>
      <c r="AH68">
        <v>19.544236000000001</v>
      </c>
      <c r="AI68">
        <v>0</v>
      </c>
      <c r="AJ68">
        <v>0</v>
      </c>
      <c r="AK68">
        <v>26.424316000000001</v>
      </c>
      <c r="AL68">
        <v>24.402000000000001</v>
      </c>
      <c r="AM68">
        <v>5.376684</v>
      </c>
      <c r="AN68">
        <v>0.70510899999999999</v>
      </c>
      <c r="AO68">
        <v>0</v>
      </c>
      <c r="AP68">
        <v>0</v>
      </c>
      <c r="AQ68">
        <v>37.626868999999999</v>
      </c>
      <c r="AR68">
        <v>47.472000000000001</v>
      </c>
      <c r="AS68">
        <v>31.897383000000001</v>
      </c>
      <c r="AT68">
        <v>11.2476</v>
      </c>
      <c r="AU68">
        <v>0</v>
      </c>
      <c r="AV68">
        <v>38.899436999999999</v>
      </c>
      <c r="AW68">
        <v>0</v>
      </c>
      <c r="AX68">
        <v>11.4328</v>
      </c>
      <c r="AY68">
        <v>0</v>
      </c>
      <c r="AZ68">
        <f t="shared" ref="AZ68:AZ98" si="3">DJ68</f>
        <v>90.480332000000004</v>
      </c>
      <c r="BA68">
        <f t="shared" ref="BA68:BA98" si="4">SUM(B68:AZ68)</f>
        <v>2889.1499830000012</v>
      </c>
      <c r="BD68">
        <v>4.2938999999999998</v>
      </c>
      <c r="BE68">
        <v>0</v>
      </c>
      <c r="BF68">
        <v>2.2964999999999999E-2</v>
      </c>
      <c r="BG68">
        <v>0</v>
      </c>
      <c r="BH68">
        <v>0</v>
      </c>
      <c r="BI68">
        <v>0.82543200000000005</v>
      </c>
      <c r="BJ68">
        <v>0</v>
      </c>
      <c r="BK68">
        <v>1.5405E-2</v>
      </c>
      <c r="BL68">
        <v>0</v>
      </c>
      <c r="BM68">
        <v>0</v>
      </c>
      <c r="BN68">
        <v>0</v>
      </c>
      <c r="BO68">
        <v>2.02</v>
      </c>
      <c r="BP68">
        <v>2.19</v>
      </c>
      <c r="BQ68">
        <v>3.542468</v>
      </c>
      <c r="BR68">
        <v>0.99196799999999996</v>
      </c>
      <c r="BS68">
        <v>1.64</v>
      </c>
      <c r="BT68">
        <v>0</v>
      </c>
      <c r="BU68">
        <v>2.9693329999999998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1.9</v>
      </c>
      <c r="CC68">
        <v>0.98</v>
      </c>
      <c r="CD68">
        <v>1.99</v>
      </c>
      <c r="CE68">
        <v>1.1200000000000001</v>
      </c>
      <c r="CF68">
        <v>0.22</v>
      </c>
      <c r="CG68">
        <v>3.78</v>
      </c>
      <c r="CH68">
        <v>0.155726</v>
      </c>
      <c r="CI68">
        <v>7.95</v>
      </c>
      <c r="CJ68">
        <v>1.95</v>
      </c>
      <c r="CK68">
        <v>1.84</v>
      </c>
      <c r="CL68">
        <v>5.313701</v>
      </c>
      <c r="CM68">
        <v>0.935114</v>
      </c>
      <c r="CN68">
        <v>3.542468</v>
      </c>
      <c r="CO68">
        <v>3.03</v>
      </c>
      <c r="CP68">
        <v>0.99398600000000004</v>
      </c>
      <c r="CQ68">
        <v>2.7933979999999998</v>
      </c>
      <c r="CR68">
        <v>3.57</v>
      </c>
      <c r="CS68">
        <v>2.3306830000000001</v>
      </c>
      <c r="CT68">
        <v>1.9429620000000001</v>
      </c>
      <c r="CU68">
        <v>0.97984300000000002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90.480332000000004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14.482229</v>
      </c>
      <c r="G69">
        <v>22.628482000000002</v>
      </c>
      <c r="H69">
        <v>0</v>
      </c>
      <c r="I69">
        <v>60.59384</v>
      </c>
      <c r="J69">
        <v>1.1432800000000001</v>
      </c>
      <c r="K69">
        <v>687.79276700000003</v>
      </c>
      <c r="L69">
        <v>656.42148599999996</v>
      </c>
      <c r="M69">
        <v>92.912925000000001</v>
      </c>
      <c r="N69">
        <v>119.136178</v>
      </c>
      <c r="O69">
        <v>124.789163</v>
      </c>
      <c r="P69">
        <v>64.598894999999999</v>
      </c>
      <c r="Q69">
        <v>20.980602000000001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14.253199</v>
      </c>
      <c r="W69">
        <v>33.991999999999997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42.488638000000002</v>
      </c>
      <c r="AH69">
        <v>19.544236000000001</v>
      </c>
      <c r="AI69">
        <v>0</v>
      </c>
      <c r="AJ69">
        <v>0</v>
      </c>
      <c r="AK69">
        <v>26.424316000000001</v>
      </c>
      <c r="AL69">
        <v>12.782</v>
      </c>
      <c r="AM69">
        <v>5.376684</v>
      </c>
      <c r="AN69">
        <v>0.70510899999999999</v>
      </c>
      <c r="AO69">
        <v>0</v>
      </c>
      <c r="AP69">
        <v>0</v>
      </c>
      <c r="AQ69">
        <v>37.626868999999999</v>
      </c>
      <c r="AR69">
        <v>33.119999999999997</v>
      </c>
      <c r="AS69">
        <v>31.897383000000001</v>
      </c>
      <c r="AT69">
        <v>11.2476</v>
      </c>
      <c r="AU69">
        <v>0</v>
      </c>
      <c r="AV69">
        <v>45.473990999999998</v>
      </c>
      <c r="AW69">
        <v>0</v>
      </c>
      <c r="AX69">
        <v>11.4328</v>
      </c>
      <c r="AY69">
        <v>0</v>
      </c>
      <c r="AZ69">
        <f t="shared" si="3"/>
        <v>90.480332000000004</v>
      </c>
      <c r="BA69">
        <f t="shared" si="4"/>
        <v>2863.7258640000009</v>
      </c>
      <c r="BD69">
        <v>4.2938999999999998</v>
      </c>
      <c r="BE69">
        <v>0</v>
      </c>
      <c r="BF69">
        <v>2.2964999999999999E-2</v>
      </c>
      <c r="BG69">
        <v>0</v>
      </c>
      <c r="BH69">
        <v>0</v>
      </c>
      <c r="BI69">
        <v>0.82543200000000005</v>
      </c>
      <c r="BJ69">
        <v>0</v>
      </c>
      <c r="BK69">
        <v>1.5405E-2</v>
      </c>
      <c r="BL69">
        <v>0</v>
      </c>
      <c r="BM69">
        <v>0</v>
      </c>
      <c r="BN69">
        <v>0</v>
      </c>
      <c r="BO69">
        <v>2.02</v>
      </c>
      <c r="BP69">
        <v>2.19</v>
      </c>
      <c r="BQ69">
        <v>3.542468</v>
      </c>
      <c r="BR69">
        <v>0.99196799999999996</v>
      </c>
      <c r="BS69">
        <v>1.64</v>
      </c>
      <c r="BT69">
        <v>0</v>
      </c>
      <c r="BU69">
        <v>2.9693329999999998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1.9</v>
      </c>
      <c r="CC69">
        <v>0.98</v>
      </c>
      <c r="CD69">
        <v>1.99</v>
      </c>
      <c r="CE69">
        <v>1.1200000000000001</v>
      </c>
      <c r="CF69">
        <v>0.22</v>
      </c>
      <c r="CG69">
        <v>3.78</v>
      </c>
      <c r="CH69">
        <v>0.155726</v>
      </c>
      <c r="CI69">
        <v>7.95</v>
      </c>
      <c r="CJ69">
        <v>1.95</v>
      </c>
      <c r="CK69">
        <v>1.84</v>
      </c>
      <c r="CL69">
        <v>5.313701</v>
      </c>
      <c r="CM69">
        <v>0.935114</v>
      </c>
      <c r="CN69">
        <v>3.542468</v>
      </c>
      <c r="CO69">
        <v>3.03</v>
      </c>
      <c r="CP69">
        <v>0.99398600000000004</v>
      </c>
      <c r="CQ69">
        <v>2.7933979999999998</v>
      </c>
      <c r="CR69">
        <v>3.57</v>
      </c>
      <c r="CS69">
        <v>2.3306830000000001</v>
      </c>
      <c r="CT69">
        <v>1.9429620000000001</v>
      </c>
      <c r="CU69">
        <v>0.97984300000000002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90.480332000000004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14.482229</v>
      </c>
      <c r="G70">
        <v>22.628482000000002</v>
      </c>
      <c r="H70">
        <v>0</v>
      </c>
      <c r="I70">
        <v>60.59384</v>
      </c>
      <c r="J70">
        <v>1.1432800000000001</v>
      </c>
      <c r="K70">
        <v>687.79276700000003</v>
      </c>
      <c r="L70">
        <v>656.42148599999996</v>
      </c>
      <c r="M70">
        <v>92.912925000000001</v>
      </c>
      <c r="N70">
        <v>119.136178</v>
      </c>
      <c r="O70">
        <v>124.789163</v>
      </c>
      <c r="P70">
        <v>64.598894999999999</v>
      </c>
      <c r="Q70">
        <v>20.980602000000001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14.253199</v>
      </c>
      <c r="W70">
        <v>33.991999999999997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42.488638000000002</v>
      </c>
      <c r="AH70">
        <v>19.544236000000001</v>
      </c>
      <c r="AI70">
        <v>0</v>
      </c>
      <c r="AJ70">
        <v>0</v>
      </c>
      <c r="AK70">
        <v>26.424316000000001</v>
      </c>
      <c r="AL70">
        <v>12.782</v>
      </c>
      <c r="AM70">
        <v>5.376684</v>
      </c>
      <c r="AN70">
        <v>0.70510899999999999</v>
      </c>
      <c r="AO70">
        <v>0</v>
      </c>
      <c r="AP70">
        <v>0</v>
      </c>
      <c r="AQ70">
        <v>37.626868999999999</v>
      </c>
      <c r="AR70">
        <v>33.119999999999997</v>
      </c>
      <c r="AS70">
        <v>31.897383000000001</v>
      </c>
      <c r="AT70">
        <v>11.2476</v>
      </c>
      <c r="AU70">
        <v>0</v>
      </c>
      <c r="AV70">
        <v>45.473990999999998</v>
      </c>
      <c r="AW70">
        <v>0</v>
      </c>
      <c r="AX70">
        <v>11.4328</v>
      </c>
      <c r="AY70">
        <v>0</v>
      </c>
      <c r="AZ70">
        <f t="shared" si="3"/>
        <v>90.480332000000004</v>
      </c>
      <c r="BA70">
        <f t="shared" si="4"/>
        <v>2863.7258640000009</v>
      </c>
      <c r="BD70">
        <v>4.2938999999999998</v>
      </c>
      <c r="BE70">
        <v>0</v>
      </c>
      <c r="BF70">
        <v>2.2964999999999999E-2</v>
      </c>
      <c r="BG70">
        <v>0</v>
      </c>
      <c r="BH70">
        <v>0</v>
      </c>
      <c r="BI70">
        <v>0.82543200000000005</v>
      </c>
      <c r="BJ70">
        <v>0</v>
      </c>
      <c r="BK70">
        <v>1.5405E-2</v>
      </c>
      <c r="BL70">
        <v>0</v>
      </c>
      <c r="BM70">
        <v>0</v>
      </c>
      <c r="BN70">
        <v>0</v>
      </c>
      <c r="BO70">
        <v>2.02</v>
      </c>
      <c r="BP70">
        <v>2.19</v>
      </c>
      <c r="BQ70">
        <v>3.542468</v>
      </c>
      <c r="BR70">
        <v>0.99196799999999996</v>
      </c>
      <c r="BS70">
        <v>1.64</v>
      </c>
      <c r="BT70">
        <v>0</v>
      </c>
      <c r="BU70">
        <v>2.9693329999999998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1.9</v>
      </c>
      <c r="CC70">
        <v>0.98</v>
      </c>
      <c r="CD70">
        <v>1.99</v>
      </c>
      <c r="CE70">
        <v>1.1200000000000001</v>
      </c>
      <c r="CF70">
        <v>0.22</v>
      </c>
      <c r="CG70">
        <v>3.78</v>
      </c>
      <c r="CH70">
        <v>0.155726</v>
      </c>
      <c r="CI70">
        <v>7.95</v>
      </c>
      <c r="CJ70">
        <v>1.95</v>
      </c>
      <c r="CK70">
        <v>1.84</v>
      </c>
      <c r="CL70">
        <v>5.313701</v>
      </c>
      <c r="CM70">
        <v>0.935114</v>
      </c>
      <c r="CN70">
        <v>3.542468</v>
      </c>
      <c r="CO70">
        <v>3.03</v>
      </c>
      <c r="CP70">
        <v>0.99398600000000004</v>
      </c>
      <c r="CQ70">
        <v>2.7933979999999998</v>
      </c>
      <c r="CR70">
        <v>3.57</v>
      </c>
      <c r="CS70">
        <v>2.3306830000000001</v>
      </c>
      <c r="CT70">
        <v>1.9429620000000001</v>
      </c>
      <c r="CU70">
        <v>0.97984300000000002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90.480332000000004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14.482229</v>
      </c>
      <c r="G71">
        <v>22.628482000000002</v>
      </c>
      <c r="H71">
        <v>0</v>
      </c>
      <c r="I71">
        <v>60.59384</v>
      </c>
      <c r="J71">
        <v>1.1432800000000001</v>
      </c>
      <c r="K71">
        <v>687.79276700000003</v>
      </c>
      <c r="L71">
        <v>656.42148599999996</v>
      </c>
      <c r="M71">
        <v>92.912925000000001</v>
      </c>
      <c r="N71">
        <v>119.136178</v>
      </c>
      <c r="O71">
        <v>124.789163</v>
      </c>
      <c r="P71">
        <v>67.638842999999994</v>
      </c>
      <c r="Q71">
        <v>20.980602000000001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14.253199</v>
      </c>
      <c r="W71">
        <v>33.688499999999998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1.978556</v>
      </c>
      <c r="AD71">
        <v>0</v>
      </c>
      <c r="AE71">
        <v>0</v>
      </c>
      <c r="AF71">
        <v>8.3321880000000004</v>
      </c>
      <c r="AG71">
        <v>42.488638000000002</v>
      </c>
      <c r="AH71">
        <v>19.544236000000001</v>
      </c>
      <c r="AI71">
        <v>0</v>
      </c>
      <c r="AJ71">
        <v>0</v>
      </c>
      <c r="AK71">
        <v>26.424316000000001</v>
      </c>
      <c r="AL71">
        <v>12.782</v>
      </c>
      <c r="AM71">
        <v>10.918805000000001</v>
      </c>
      <c r="AN71">
        <v>0.70510899999999999</v>
      </c>
      <c r="AO71">
        <v>0</v>
      </c>
      <c r="AP71">
        <v>0</v>
      </c>
      <c r="AQ71">
        <v>37.626868999999999</v>
      </c>
      <c r="AR71">
        <v>40.847999999999999</v>
      </c>
      <c r="AS71">
        <v>31.897383000000001</v>
      </c>
      <c r="AT71">
        <v>11.2476</v>
      </c>
      <c r="AU71">
        <v>0</v>
      </c>
      <c r="AV71">
        <v>45.473990999999998</v>
      </c>
      <c r="AW71">
        <v>0</v>
      </c>
      <c r="AX71">
        <v>11.4328</v>
      </c>
      <c r="AY71">
        <v>0</v>
      </c>
      <c r="AZ71">
        <f t="shared" si="3"/>
        <v>90.480459999999994</v>
      </c>
      <c r="BA71">
        <f t="shared" si="4"/>
        <v>2881.7111170000007</v>
      </c>
      <c r="BD71">
        <v>4.2938999999999998</v>
      </c>
      <c r="BE71">
        <v>0</v>
      </c>
      <c r="BF71">
        <v>2.2964999999999999E-2</v>
      </c>
      <c r="BG71">
        <v>0</v>
      </c>
      <c r="BH71">
        <v>0</v>
      </c>
      <c r="BI71">
        <v>0.82543200000000005</v>
      </c>
      <c r="BJ71">
        <v>0</v>
      </c>
      <c r="BK71">
        <v>1.5533E-2</v>
      </c>
      <c r="BL71">
        <v>0</v>
      </c>
      <c r="BM71">
        <v>0</v>
      </c>
      <c r="BN71">
        <v>0</v>
      </c>
      <c r="BO71">
        <v>2.02</v>
      </c>
      <c r="BP71">
        <v>2.19</v>
      </c>
      <c r="BQ71">
        <v>3.542468</v>
      </c>
      <c r="BR71">
        <v>0.99196799999999996</v>
      </c>
      <c r="BS71">
        <v>1.64</v>
      </c>
      <c r="BT71">
        <v>0</v>
      </c>
      <c r="BU71">
        <v>2.9693329999999998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1.9</v>
      </c>
      <c r="CC71">
        <v>0.98</v>
      </c>
      <c r="CD71">
        <v>1.99</v>
      </c>
      <c r="CE71">
        <v>1.1200000000000001</v>
      </c>
      <c r="CF71">
        <v>0.22</v>
      </c>
      <c r="CG71">
        <v>3.78</v>
      </c>
      <c r="CH71">
        <v>0.155726</v>
      </c>
      <c r="CI71">
        <v>7.95</v>
      </c>
      <c r="CJ71">
        <v>1.95</v>
      </c>
      <c r="CK71">
        <v>1.84</v>
      </c>
      <c r="CL71">
        <v>5.313701</v>
      </c>
      <c r="CM71">
        <v>0.935114</v>
      </c>
      <c r="CN71">
        <v>3.542468</v>
      </c>
      <c r="CO71">
        <v>3.03</v>
      </c>
      <c r="CP71">
        <v>0.99398600000000004</v>
      </c>
      <c r="CQ71">
        <v>2.7933979999999998</v>
      </c>
      <c r="CR71">
        <v>3.57</v>
      </c>
      <c r="CS71">
        <v>2.3306830000000001</v>
      </c>
      <c r="CT71">
        <v>1.9429620000000001</v>
      </c>
      <c r="CU71">
        <v>0.97984300000000002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90.480459999999994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14.482229</v>
      </c>
      <c r="G72">
        <v>22.628482000000002</v>
      </c>
      <c r="H72">
        <v>0</v>
      </c>
      <c r="I72">
        <v>60.59384</v>
      </c>
      <c r="J72">
        <v>1.1432800000000001</v>
      </c>
      <c r="K72">
        <v>687.79276700000003</v>
      </c>
      <c r="L72">
        <v>656.42148599999996</v>
      </c>
      <c r="M72">
        <v>92.912925000000001</v>
      </c>
      <c r="N72">
        <v>119.136178</v>
      </c>
      <c r="O72">
        <v>124.789163</v>
      </c>
      <c r="P72">
        <v>67.638842999999994</v>
      </c>
      <c r="Q72">
        <v>20.980602000000001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14.253199</v>
      </c>
      <c r="W72">
        <v>33.688499999999998</v>
      </c>
      <c r="X72">
        <v>147.515625</v>
      </c>
      <c r="Y72">
        <v>0</v>
      </c>
      <c r="Z72">
        <v>6.5537999999999998</v>
      </c>
      <c r="AA72">
        <v>0</v>
      </c>
      <c r="AB72">
        <v>0</v>
      </c>
      <c r="AC72">
        <v>9.2332590000000003</v>
      </c>
      <c r="AD72">
        <v>0</v>
      </c>
      <c r="AE72">
        <v>0</v>
      </c>
      <c r="AF72">
        <v>8.3321880000000004</v>
      </c>
      <c r="AG72">
        <v>42.488638000000002</v>
      </c>
      <c r="AH72">
        <v>34.202413</v>
      </c>
      <c r="AI72">
        <v>0</v>
      </c>
      <c r="AJ72">
        <v>0</v>
      </c>
      <c r="AK72">
        <v>26.424316000000001</v>
      </c>
      <c r="AL72">
        <v>12.782</v>
      </c>
      <c r="AM72">
        <v>10.918805000000001</v>
      </c>
      <c r="AN72">
        <v>0.70510899999999999</v>
      </c>
      <c r="AO72">
        <v>0</v>
      </c>
      <c r="AP72">
        <v>0</v>
      </c>
      <c r="AQ72">
        <v>37.626868999999999</v>
      </c>
      <c r="AR72">
        <v>40.847999999999999</v>
      </c>
      <c r="AS72">
        <v>31.897383000000001</v>
      </c>
      <c r="AT72">
        <v>11.2476</v>
      </c>
      <c r="AU72">
        <v>0</v>
      </c>
      <c r="AV72">
        <v>45.473990999999998</v>
      </c>
      <c r="AW72">
        <v>0</v>
      </c>
      <c r="AX72">
        <v>11.4328</v>
      </c>
      <c r="AY72">
        <v>0</v>
      </c>
      <c r="AZ72">
        <f t="shared" si="3"/>
        <v>90.935577999999992</v>
      </c>
      <c r="BA72">
        <f t="shared" si="4"/>
        <v>2904.0791150000009</v>
      </c>
      <c r="BD72">
        <v>4.2938999999999998</v>
      </c>
      <c r="BE72">
        <v>0</v>
      </c>
      <c r="BF72">
        <v>2.2964999999999999E-2</v>
      </c>
      <c r="BG72">
        <v>0</v>
      </c>
      <c r="BH72">
        <v>0</v>
      </c>
      <c r="BI72">
        <v>0.82543200000000005</v>
      </c>
      <c r="BJ72">
        <v>0</v>
      </c>
      <c r="BK72">
        <v>1.5533E-2</v>
      </c>
      <c r="BL72">
        <v>0</v>
      </c>
      <c r="BM72">
        <v>0</v>
      </c>
      <c r="BN72">
        <v>0</v>
      </c>
      <c r="BO72">
        <v>2.02</v>
      </c>
      <c r="BP72">
        <v>2.19</v>
      </c>
      <c r="BQ72">
        <v>3.542468</v>
      </c>
      <c r="BR72">
        <v>0.99196799999999996</v>
      </c>
      <c r="BS72">
        <v>1.64</v>
      </c>
      <c r="BT72">
        <v>0.33832299999999998</v>
      </c>
      <c r="BU72">
        <v>2.9693329999999998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1.9</v>
      </c>
      <c r="CC72">
        <v>0.98</v>
      </c>
      <c r="CD72">
        <v>1.99</v>
      </c>
      <c r="CE72">
        <v>1.1200000000000001</v>
      </c>
      <c r="CF72">
        <v>0.22</v>
      </c>
      <c r="CG72">
        <v>3.78</v>
      </c>
      <c r="CH72">
        <v>0.27252100000000001</v>
      </c>
      <c r="CI72">
        <v>7.95</v>
      </c>
      <c r="CJ72">
        <v>1.95</v>
      </c>
      <c r="CK72">
        <v>1.84</v>
      </c>
      <c r="CL72">
        <v>5.313701</v>
      </c>
      <c r="CM72">
        <v>0.935114</v>
      </c>
      <c r="CN72">
        <v>3.542468</v>
      </c>
      <c r="CO72">
        <v>3.03</v>
      </c>
      <c r="CP72">
        <v>0.99398600000000004</v>
      </c>
      <c r="CQ72">
        <v>2.7933979999999998</v>
      </c>
      <c r="CR72">
        <v>3.57</v>
      </c>
      <c r="CS72">
        <v>2.3306830000000001</v>
      </c>
      <c r="CT72">
        <v>1.9429620000000001</v>
      </c>
      <c r="CU72">
        <v>0.97984300000000002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90.935577999999992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14.482229</v>
      </c>
      <c r="G73">
        <v>22.628482000000002</v>
      </c>
      <c r="H73">
        <v>0</v>
      </c>
      <c r="I73">
        <v>60.59384</v>
      </c>
      <c r="J73">
        <v>1.1432800000000001</v>
      </c>
      <c r="K73">
        <v>687.79276700000003</v>
      </c>
      <c r="L73">
        <v>656.42148599999996</v>
      </c>
      <c r="M73">
        <v>92.912925000000001</v>
      </c>
      <c r="N73">
        <v>119.136178</v>
      </c>
      <c r="O73">
        <v>124.789163</v>
      </c>
      <c r="P73">
        <v>67.638842999999994</v>
      </c>
      <c r="Q73">
        <v>20.693196</v>
      </c>
      <c r="R73">
        <v>35.060516999999997</v>
      </c>
      <c r="S73">
        <v>26.616266</v>
      </c>
      <c r="T73">
        <v>0.56176800000000005</v>
      </c>
      <c r="U73">
        <v>348.97500000000002</v>
      </c>
      <c r="V73">
        <v>14.253199</v>
      </c>
      <c r="W73">
        <v>33.688499999999998</v>
      </c>
      <c r="X73">
        <v>147.515625</v>
      </c>
      <c r="Y73">
        <v>0</v>
      </c>
      <c r="Z73">
        <v>6.5537999999999998</v>
      </c>
      <c r="AA73">
        <v>0</v>
      </c>
      <c r="AB73">
        <v>3.4694120000000002</v>
      </c>
      <c r="AC73">
        <v>9.2332590000000003</v>
      </c>
      <c r="AD73">
        <v>3.5532569999999999</v>
      </c>
      <c r="AE73">
        <v>0</v>
      </c>
      <c r="AF73">
        <v>8.3321880000000004</v>
      </c>
      <c r="AG73">
        <v>42.488638000000002</v>
      </c>
      <c r="AH73">
        <v>34.202413</v>
      </c>
      <c r="AI73">
        <v>0</v>
      </c>
      <c r="AJ73">
        <v>0</v>
      </c>
      <c r="AK73">
        <v>26.424316000000001</v>
      </c>
      <c r="AL73">
        <v>12.782</v>
      </c>
      <c r="AM73">
        <v>16.345120999999999</v>
      </c>
      <c r="AN73">
        <v>0.70510899999999999</v>
      </c>
      <c r="AO73">
        <v>0</v>
      </c>
      <c r="AP73">
        <v>0</v>
      </c>
      <c r="AQ73">
        <v>37.626868999999999</v>
      </c>
      <c r="AR73">
        <v>47.472000000000001</v>
      </c>
      <c r="AS73">
        <v>31.897383000000001</v>
      </c>
      <c r="AT73">
        <v>11.2476</v>
      </c>
      <c r="AU73">
        <v>0</v>
      </c>
      <c r="AV73">
        <v>45.473990999999998</v>
      </c>
      <c r="AW73">
        <v>0</v>
      </c>
      <c r="AX73">
        <v>11.4328</v>
      </c>
      <c r="AY73">
        <v>0</v>
      </c>
      <c r="AZ73">
        <f t="shared" si="3"/>
        <v>90.935577999999992</v>
      </c>
      <c r="BA73">
        <f t="shared" si="4"/>
        <v>2915.0789980000009</v>
      </c>
      <c r="BD73">
        <v>4.2938999999999998</v>
      </c>
      <c r="BE73">
        <v>0</v>
      </c>
      <c r="BF73">
        <v>2.2964999999999999E-2</v>
      </c>
      <c r="BG73">
        <v>0</v>
      </c>
      <c r="BH73">
        <v>0</v>
      </c>
      <c r="BI73">
        <v>0.82543200000000005</v>
      </c>
      <c r="BJ73">
        <v>0</v>
      </c>
      <c r="BK73">
        <v>1.5533E-2</v>
      </c>
      <c r="BL73">
        <v>0</v>
      </c>
      <c r="BM73">
        <v>0</v>
      </c>
      <c r="BN73">
        <v>0</v>
      </c>
      <c r="BO73">
        <v>2.02</v>
      </c>
      <c r="BP73">
        <v>2.19</v>
      </c>
      <c r="BQ73">
        <v>3.542468</v>
      </c>
      <c r="BR73">
        <v>0.99196799999999996</v>
      </c>
      <c r="BS73">
        <v>1.64</v>
      </c>
      <c r="BT73">
        <v>0.33832299999999998</v>
      </c>
      <c r="BU73">
        <v>2.9693329999999998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1.9</v>
      </c>
      <c r="CC73">
        <v>0.98</v>
      </c>
      <c r="CD73">
        <v>1.99</v>
      </c>
      <c r="CE73">
        <v>1.1200000000000001</v>
      </c>
      <c r="CF73">
        <v>0.22</v>
      </c>
      <c r="CG73">
        <v>3.78</v>
      </c>
      <c r="CH73">
        <v>0.27252100000000001</v>
      </c>
      <c r="CI73">
        <v>7.95</v>
      </c>
      <c r="CJ73">
        <v>1.95</v>
      </c>
      <c r="CK73">
        <v>1.84</v>
      </c>
      <c r="CL73">
        <v>5.313701</v>
      </c>
      <c r="CM73">
        <v>0.935114</v>
      </c>
      <c r="CN73">
        <v>3.542468</v>
      </c>
      <c r="CO73">
        <v>3.03</v>
      </c>
      <c r="CP73">
        <v>0.99398600000000004</v>
      </c>
      <c r="CQ73">
        <v>2.7933979999999998</v>
      </c>
      <c r="CR73">
        <v>3.57</v>
      </c>
      <c r="CS73">
        <v>2.3306830000000001</v>
      </c>
      <c r="CT73">
        <v>1.9429620000000001</v>
      </c>
      <c r="CU73">
        <v>0.97984300000000002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90.935577999999992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14.482229</v>
      </c>
      <c r="G74">
        <v>22.628482000000002</v>
      </c>
      <c r="H74">
        <v>0</v>
      </c>
      <c r="I74">
        <v>60.59384</v>
      </c>
      <c r="J74">
        <v>1.1432800000000001</v>
      </c>
      <c r="K74">
        <v>687.79276700000003</v>
      </c>
      <c r="L74">
        <v>656.42148599999996</v>
      </c>
      <c r="M74">
        <v>92.912925000000001</v>
      </c>
      <c r="N74">
        <v>119.136178</v>
      </c>
      <c r="O74">
        <v>124.789163</v>
      </c>
      <c r="P74">
        <v>67.638842999999994</v>
      </c>
      <c r="Q74">
        <v>20.693196</v>
      </c>
      <c r="R74">
        <v>35.060516999999997</v>
      </c>
      <c r="S74">
        <v>26.616266</v>
      </c>
      <c r="T74">
        <v>0.56176800000000005</v>
      </c>
      <c r="U74">
        <v>348.97500000000002</v>
      </c>
      <c r="V74">
        <v>14.253199</v>
      </c>
      <c r="W74">
        <v>33.688499999999998</v>
      </c>
      <c r="X74">
        <v>147.515625</v>
      </c>
      <c r="Y74">
        <v>0</v>
      </c>
      <c r="Z74">
        <v>6.5537999999999998</v>
      </c>
      <c r="AA74">
        <v>0</v>
      </c>
      <c r="AB74">
        <v>12.489879999999999</v>
      </c>
      <c r="AC74">
        <v>9.2332590000000003</v>
      </c>
      <c r="AD74">
        <v>9.4297959999999996</v>
      </c>
      <c r="AE74">
        <v>0</v>
      </c>
      <c r="AF74">
        <v>16.664376000000001</v>
      </c>
      <c r="AG74">
        <v>42.488638000000002</v>
      </c>
      <c r="AH74">
        <v>63.518766999999997</v>
      </c>
      <c r="AI74">
        <v>0</v>
      </c>
      <c r="AJ74">
        <v>0</v>
      </c>
      <c r="AK74">
        <v>26.424316000000001</v>
      </c>
      <c r="AL74">
        <v>12.782</v>
      </c>
      <c r="AM74">
        <v>16.345120999999999</v>
      </c>
      <c r="AN74">
        <v>0.70510899999999999</v>
      </c>
      <c r="AO74">
        <v>0</v>
      </c>
      <c r="AP74">
        <v>0</v>
      </c>
      <c r="AQ74">
        <v>37.626868999999999</v>
      </c>
      <c r="AR74">
        <v>47.472000000000001</v>
      </c>
      <c r="AS74">
        <v>31.897383000000001</v>
      </c>
      <c r="AT74">
        <v>11.2476</v>
      </c>
      <c r="AU74">
        <v>0</v>
      </c>
      <c r="AV74">
        <v>45.473990999999998</v>
      </c>
      <c r="AW74">
        <v>0</v>
      </c>
      <c r="AX74">
        <v>11.4328</v>
      </c>
      <c r="AY74">
        <v>0</v>
      </c>
      <c r="AZ74">
        <f t="shared" si="3"/>
        <v>91.16916599999999</v>
      </c>
      <c r="BA74">
        <f t="shared" si="4"/>
        <v>2967.8581350000013</v>
      </c>
      <c r="BD74">
        <v>4.2938999999999998</v>
      </c>
      <c r="BE74">
        <v>0</v>
      </c>
      <c r="BF74">
        <v>2.2964999999999999E-2</v>
      </c>
      <c r="BG74">
        <v>0</v>
      </c>
      <c r="BH74">
        <v>0</v>
      </c>
      <c r="BI74">
        <v>0.82543200000000005</v>
      </c>
      <c r="BJ74">
        <v>0</v>
      </c>
      <c r="BK74">
        <v>1.5533E-2</v>
      </c>
      <c r="BL74">
        <v>0</v>
      </c>
      <c r="BM74">
        <v>0</v>
      </c>
      <c r="BN74">
        <v>0</v>
      </c>
      <c r="BO74">
        <v>2.02</v>
      </c>
      <c r="BP74">
        <v>2.19</v>
      </c>
      <c r="BQ74">
        <v>3.542468</v>
      </c>
      <c r="BR74">
        <v>0.99196799999999996</v>
      </c>
      <c r="BS74">
        <v>1.64</v>
      </c>
      <c r="BT74">
        <v>0.33832299999999998</v>
      </c>
      <c r="BU74">
        <v>2.9693329999999998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1.9</v>
      </c>
      <c r="CC74">
        <v>0.98</v>
      </c>
      <c r="CD74">
        <v>1.99</v>
      </c>
      <c r="CE74">
        <v>1.1200000000000001</v>
      </c>
      <c r="CF74">
        <v>0.22</v>
      </c>
      <c r="CG74">
        <v>3.78</v>
      </c>
      <c r="CH74">
        <v>0.50610900000000003</v>
      </c>
      <c r="CI74">
        <v>7.95</v>
      </c>
      <c r="CJ74">
        <v>1.95</v>
      </c>
      <c r="CK74">
        <v>1.84</v>
      </c>
      <c r="CL74">
        <v>5.313701</v>
      </c>
      <c r="CM74">
        <v>0.935114</v>
      </c>
      <c r="CN74">
        <v>3.542468</v>
      </c>
      <c r="CO74">
        <v>3.03</v>
      </c>
      <c r="CP74">
        <v>0.99398600000000004</v>
      </c>
      <c r="CQ74">
        <v>2.7933979999999998</v>
      </c>
      <c r="CR74">
        <v>3.57</v>
      </c>
      <c r="CS74">
        <v>2.3306830000000001</v>
      </c>
      <c r="CT74">
        <v>1.9429620000000001</v>
      </c>
      <c r="CU74">
        <v>0.97984300000000002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91.16916599999999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14.482229</v>
      </c>
      <c r="G75">
        <v>22.628482000000002</v>
      </c>
      <c r="H75">
        <v>0</v>
      </c>
      <c r="I75">
        <v>60.59384</v>
      </c>
      <c r="J75">
        <v>1.1432800000000001</v>
      </c>
      <c r="K75">
        <v>687.79276700000003</v>
      </c>
      <c r="L75">
        <v>656.42148599999996</v>
      </c>
      <c r="M75">
        <v>92.912925000000001</v>
      </c>
      <c r="N75">
        <v>119.136178</v>
      </c>
      <c r="O75">
        <v>124.789163</v>
      </c>
      <c r="P75">
        <v>67.638842999999994</v>
      </c>
      <c r="Q75">
        <v>20.405791000000001</v>
      </c>
      <c r="R75">
        <v>35.060516999999997</v>
      </c>
      <c r="S75">
        <v>26.616266</v>
      </c>
      <c r="T75">
        <v>0.56176800000000005</v>
      </c>
      <c r="U75">
        <v>348.97500000000002</v>
      </c>
      <c r="V75">
        <v>14.253199</v>
      </c>
      <c r="W75">
        <v>33.688499999999998</v>
      </c>
      <c r="X75">
        <v>147.515625</v>
      </c>
      <c r="Y75">
        <v>0</v>
      </c>
      <c r="Z75">
        <v>13.1076</v>
      </c>
      <c r="AA75">
        <v>13.983000000000001</v>
      </c>
      <c r="AB75">
        <v>22.204232000000001</v>
      </c>
      <c r="AC75">
        <v>10.552296999999999</v>
      </c>
      <c r="AD75">
        <v>13.666371</v>
      </c>
      <c r="AE75">
        <v>0</v>
      </c>
      <c r="AF75">
        <v>25.403012</v>
      </c>
      <c r="AG75">
        <v>42.488638000000002</v>
      </c>
      <c r="AH75">
        <v>83.063002999999995</v>
      </c>
      <c r="AI75">
        <v>0</v>
      </c>
      <c r="AJ75">
        <v>0</v>
      </c>
      <c r="AK75">
        <v>26.424316000000001</v>
      </c>
      <c r="AL75">
        <v>12.782</v>
      </c>
      <c r="AM75">
        <v>16.345120999999999</v>
      </c>
      <c r="AN75">
        <v>0.70510899999999999</v>
      </c>
      <c r="AO75">
        <v>0</v>
      </c>
      <c r="AP75">
        <v>0</v>
      </c>
      <c r="AQ75">
        <v>37.626868999999999</v>
      </c>
      <c r="AR75">
        <v>47.472000000000001</v>
      </c>
      <c r="AS75">
        <v>31.897383000000001</v>
      </c>
      <c r="AT75">
        <v>11.2476</v>
      </c>
      <c r="AU75">
        <v>0</v>
      </c>
      <c r="AV75">
        <v>45.473990999999998</v>
      </c>
      <c r="AW75">
        <v>0</v>
      </c>
      <c r="AX75">
        <v>11.4328</v>
      </c>
      <c r="AY75">
        <v>0</v>
      </c>
      <c r="AZ75">
        <f t="shared" si="3"/>
        <v>91.618291999999997</v>
      </c>
      <c r="BA75">
        <f t="shared" si="4"/>
        <v>3032.1094930000013</v>
      </c>
      <c r="BD75">
        <v>4.2938999999999998</v>
      </c>
      <c r="BE75">
        <v>0</v>
      </c>
      <c r="BF75">
        <v>2.3113000000000002E-2</v>
      </c>
      <c r="BG75">
        <v>0</v>
      </c>
      <c r="BH75">
        <v>0</v>
      </c>
      <c r="BI75">
        <v>0.82543200000000005</v>
      </c>
      <c r="BJ75">
        <v>0</v>
      </c>
      <c r="BK75">
        <v>1.5533E-2</v>
      </c>
      <c r="BL75">
        <v>0</v>
      </c>
      <c r="BM75">
        <v>0</v>
      </c>
      <c r="BN75">
        <v>0</v>
      </c>
      <c r="BO75">
        <v>2.02</v>
      </c>
      <c r="BP75">
        <v>2.19</v>
      </c>
      <c r="BQ75">
        <v>3.542468</v>
      </c>
      <c r="BR75">
        <v>0.99196799999999996</v>
      </c>
      <c r="BS75">
        <v>1.64</v>
      </c>
      <c r="BT75">
        <v>0.63435600000000003</v>
      </c>
      <c r="BU75">
        <v>2.9693329999999998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1.9</v>
      </c>
      <c r="CC75">
        <v>0.98</v>
      </c>
      <c r="CD75">
        <v>1.99</v>
      </c>
      <c r="CE75">
        <v>1.1200000000000001</v>
      </c>
      <c r="CF75">
        <v>0.22</v>
      </c>
      <c r="CG75">
        <v>3.78</v>
      </c>
      <c r="CH75">
        <v>0.65905400000000003</v>
      </c>
      <c r="CI75">
        <v>7.95</v>
      </c>
      <c r="CJ75">
        <v>1.95</v>
      </c>
      <c r="CK75">
        <v>1.84</v>
      </c>
      <c r="CL75">
        <v>5.313701</v>
      </c>
      <c r="CM75">
        <v>0.935114</v>
      </c>
      <c r="CN75">
        <v>3.542468</v>
      </c>
      <c r="CO75">
        <v>3.03</v>
      </c>
      <c r="CP75">
        <v>0.99398600000000004</v>
      </c>
      <c r="CQ75">
        <v>2.7933979999999998</v>
      </c>
      <c r="CR75">
        <v>3.57</v>
      </c>
      <c r="CS75">
        <v>2.3306830000000001</v>
      </c>
      <c r="CT75">
        <v>1.9429620000000001</v>
      </c>
      <c r="CU75">
        <v>0.97984300000000002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91.618291999999997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14.482229</v>
      </c>
      <c r="G76">
        <v>22.628482000000002</v>
      </c>
      <c r="H76">
        <v>0</v>
      </c>
      <c r="I76">
        <v>60.59384</v>
      </c>
      <c r="J76">
        <v>1.1432800000000001</v>
      </c>
      <c r="K76">
        <v>687.79276700000003</v>
      </c>
      <c r="L76">
        <v>656.42148599999996</v>
      </c>
      <c r="M76">
        <v>92.912925000000001</v>
      </c>
      <c r="N76">
        <v>119.136178</v>
      </c>
      <c r="O76">
        <v>124.789163</v>
      </c>
      <c r="P76">
        <v>67.638842999999994</v>
      </c>
      <c r="Q76">
        <v>20.405791000000001</v>
      </c>
      <c r="R76">
        <v>35.060516999999997</v>
      </c>
      <c r="S76">
        <v>26.616266</v>
      </c>
      <c r="T76">
        <v>0.56176800000000005</v>
      </c>
      <c r="U76">
        <v>348.97500000000002</v>
      </c>
      <c r="V76">
        <v>14.253199</v>
      </c>
      <c r="W76">
        <v>33.688499999999998</v>
      </c>
      <c r="X76">
        <v>147.515625</v>
      </c>
      <c r="Y76">
        <v>0</v>
      </c>
      <c r="Z76">
        <v>13.1076</v>
      </c>
      <c r="AA76">
        <v>28.045000000000002</v>
      </c>
      <c r="AB76">
        <v>41.133339999999997</v>
      </c>
      <c r="AC76">
        <v>30.104384</v>
      </c>
      <c r="AD76">
        <v>28.289387999999999</v>
      </c>
      <c r="AE76">
        <v>0</v>
      </c>
      <c r="AF76">
        <v>34.548096999999999</v>
      </c>
      <c r="AG76">
        <v>42.488638000000002</v>
      </c>
      <c r="AH76">
        <v>120.68565700000001</v>
      </c>
      <c r="AI76">
        <v>0</v>
      </c>
      <c r="AJ76">
        <v>0</v>
      </c>
      <c r="AK76">
        <v>26.424316000000001</v>
      </c>
      <c r="AL76">
        <v>24.402000000000001</v>
      </c>
      <c r="AM76">
        <v>16.345120999999999</v>
      </c>
      <c r="AN76">
        <v>0.70510899999999999</v>
      </c>
      <c r="AO76">
        <v>0</v>
      </c>
      <c r="AP76">
        <v>0</v>
      </c>
      <c r="AQ76">
        <v>40.399374999999999</v>
      </c>
      <c r="AR76">
        <v>47.472000000000001</v>
      </c>
      <c r="AS76">
        <v>31.897383000000001</v>
      </c>
      <c r="AT76">
        <v>11.2476</v>
      </c>
      <c r="AU76">
        <v>0</v>
      </c>
      <c r="AV76">
        <v>45.473990999999998</v>
      </c>
      <c r="AW76">
        <v>0</v>
      </c>
      <c r="AX76">
        <v>11.4328</v>
      </c>
      <c r="AY76">
        <v>0</v>
      </c>
      <c r="AZ76">
        <f t="shared" si="3"/>
        <v>92.540289999999999</v>
      </c>
      <c r="BA76">
        <f t="shared" si="4"/>
        <v>3161.3579480000003</v>
      </c>
      <c r="BD76">
        <v>4.2938999999999998</v>
      </c>
      <c r="BE76">
        <v>0</v>
      </c>
      <c r="BF76">
        <v>2.3113000000000002E-2</v>
      </c>
      <c r="BG76">
        <v>0</v>
      </c>
      <c r="BH76">
        <v>0</v>
      </c>
      <c r="BI76">
        <v>0.82543200000000005</v>
      </c>
      <c r="BJ76">
        <v>0</v>
      </c>
      <c r="BK76">
        <v>1.5533E-2</v>
      </c>
      <c r="BL76">
        <v>0</v>
      </c>
      <c r="BM76">
        <v>0</v>
      </c>
      <c r="BN76">
        <v>0</v>
      </c>
      <c r="BO76">
        <v>2.02</v>
      </c>
      <c r="BP76">
        <v>2.19</v>
      </c>
      <c r="BQ76">
        <v>3.542468</v>
      </c>
      <c r="BR76">
        <v>0.99196799999999996</v>
      </c>
      <c r="BS76">
        <v>1.64</v>
      </c>
      <c r="BT76">
        <v>1.2560249999999999</v>
      </c>
      <c r="BU76">
        <v>2.9693329999999998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1.9</v>
      </c>
      <c r="CC76">
        <v>0.98</v>
      </c>
      <c r="CD76">
        <v>1.99</v>
      </c>
      <c r="CE76">
        <v>1.1200000000000001</v>
      </c>
      <c r="CF76">
        <v>0.22</v>
      </c>
      <c r="CG76">
        <v>3.78</v>
      </c>
      <c r="CH76">
        <v>0.95938299999999999</v>
      </c>
      <c r="CI76">
        <v>7.95</v>
      </c>
      <c r="CJ76">
        <v>1.95</v>
      </c>
      <c r="CK76">
        <v>1.84</v>
      </c>
      <c r="CL76">
        <v>5.313701</v>
      </c>
      <c r="CM76">
        <v>0.935114</v>
      </c>
      <c r="CN76">
        <v>3.542468</v>
      </c>
      <c r="CO76">
        <v>3.03</v>
      </c>
      <c r="CP76">
        <v>0.99398600000000004</v>
      </c>
      <c r="CQ76">
        <v>2.7933979999999998</v>
      </c>
      <c r="CR76">
        <v>3.57</v>
      </c>
      <c r="CS76">
        <v>2.3306830000000001</v>
      </c>
      <c r="CT76">
        <v>1.9429620000000001</v>
      </c>
      <c r="CU76">
        <v>0.97984300000000002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92.540289999999999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14.482229</v>
      </c>
      <c r="G77">
        <v>22.628482000000002</v>
      </c>
      <c r="H77">
        <v>0</v>
      </c>
      <c r="I77">
        <v>60.59384</v>
      </c>
      <c r="J77">
        <v>1.1432800000000001</v>
      </c>
      <c r="K77">
        <v>687.79276700000003</v>
      </c>
      <c r="L77">
        <v>656.42148599999996</v>
      </c>
      <c r="M77">
        <v>92.912925000000001</v>
      </c>
      <c r="N77">
        <v>119.136178</v>
      </c>
      <c r="O77">
        <v>124.789163</v>
      </c>
      <c r="P77">
        <v>69.158816999999999</v>
      </c>
      <c r="Q77">
        <v>20.405791000000001</v>
      </c>
      <c r="R77">
        <v>35.060516999999997</v>
      </c>
      <c r="S77">
        <v>26.616266</v>
      </c>
      <c r="T77">
        <v>0.56176899999999996</v>
      </c>
      <c r="U77">
        <v>348.97500000000002</v>
      </c>
      <c r="V77">
        <v>14.253199</v>
      </c>
      <c r="W77">
        <v>33.384999999999998</v>
      </c>
      <c r="X77">
        <v>147.515625</v>
      </c>
      <c r="Y77">
        <v>0</v>
      </c>
      <c r="Z77">
        <v>13.1076</v>
      </c>
      <c r="AA77">
        <v>28.045000000000002</v>
      </c>
      <c r="AB77">
        <v>41.133339999999997</v>
      </c>
      <c r="AC77">
        <v>30.104384</v>
      </c>
      <c r="AD77">
        <v>28.289387999999999</v>
      </c>
      <c r="AE77">
        <v>0</v>
      </c>
      <c r="AF77">
        <v>34.548096999999999</v>
      </c>
      <c r="AG77">
        <v>42.488638000000002</v>
      </c>
      <c r="AH77">
        <v>120.68565700000001</v>
      </c>
      <c r="AI77">
        <v>0</v>
      </c>
      <c r="AJ77">
        <v>0</v>
      </c>
      <c r="AK77">
        <v>26.424316000000001</v>
      </c>
      <c r="AL77">
        <v>69.72</v>
      </c>
      <c r="AM77">
        <v>16.345120999999999</v>
      </c>
      <c r="AN77">
        <v>0.70510899999999999</v>
      </c>
      <c r="AO77">
        <v>0</v>
      </c>
      <c r="AP77">
        <v>6.1487999999999996</v>
      </c>
      <c r="AQ77">
        <v>40.399374999999999</v>
      </c>
      <c r="AR77">
        <v>47.472000000000001</v>
      </c>
      <c r="AS77">
        <v>31.897383000000001</v>
      </c>
      <c r="AT77">
        <v>11.2476</v>
      </c>
      <c r="AU77">
        <v>0</v>
      </c>
      <c r="AV77">
        <v>45.473990000000001</v>
      </c>
      <c r="AW77">
        <v>0</v>
      </c>
      <c r="AX77">
        <v>11.4328</v>
      </c>
      <c r="AY77">
        <v>0</v>
      </c>
      <c r="AZ77">
        <f t="shared" si="3"/>
        <v>92.630290000000002</v>
      </c>
      <c r="BA77">
        <f t="shared" si="4"/>
        <v>3214.131222</v>
      </c>
      <c r="BD77">
        <v>4.2938999999999998</v>
      </c>
      <c r="BE77">
        <v>0</v>
      </c>
      <c r="BF77">
        <v>2.3113000000000002E-2</v>
      </c>
      <c r="BG77">
        <v>0</v>
      </c>
      <c r="BH77">
        <v>0</v>
      </c>
      <c r="BI77">
        <v>0.82543200000000005</v>
      </c>
      <c r="BJ77">
        <v>0</v>
      </c>
      <c r="BK77">
        <v>1.5533E-2</v>
      </c>
      <c r="BL77">
        <v>0</v>
      </c>
      <c r="BM77">
        <v>0</v>
      </c>
      <c r="BN77">
        <v>0</v>
      </c>
      <c r="BO77">
        <v>2.02</v>
      </c>
      <c r="BP77">
        <v>2.19</v>
      </c>
      <c r="BQ77">
        <v>3.542468</v>
      </c>
      <c r="BR77">
        <v>0.99196799999999996</v>
      </c>
      <c r="BS77">
        <v>1.64</v>
      </c>
      <c r="BT77">
        <v>1.2560249999999999</v>
      </c>
      <c r="BU77">
        <v>2.9693329999999998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1.9</v>
      </c>
      <c r="CC77">
        <v>1.02</v>
      </c>
      <c r="CD77">
        <v>2.04</v>
      </c>
      <c r="CE77">
        <v>1.1200000000000001</v>
      </c>
      <c r="CF77">
        <v>0.22</v>
      </c>
      <c r="CG77">
        <v>3.78</v>
      </c>
      <c r="CH77">
        <v>0.95938299999999999</v>
      </c>
      <c r="CI77">
        <v>7.95</v>
      </c>
      <c r="CJ77">
        <v>1.95</v>
      </c>
      <c r="CK77">
        <v>1.84</v>
      </c>
      <c r="CL77">
        <v>5.313701</v>
      </c>
      <c r="CM77">
        <v>0.935114</v>
      </c>
      <c r="CN77">
        <v>3.542468</v>
      </c>
      <c r="CO77">
        <v>3.03</v>
      </c>
      <c r="CP77">
        <v>0.99398600000000004</v>
      </c>
      <c r="CQ77">
        <v>2.7933979999999998</v>
      </c>
      <c r="CR77">
        <v>3.57</v>
      </c>
      <c r="CS77">
        <v>2.3306830000000001</v>
      </c>
      <c r="CT77">
        <v>1.9429620000000001</v>
      </c>
      <c r="CU77">
        <v>0.97984300000000002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92.630290000000002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14.482229</v>
      </c>
      <c r="G78">
        <v>22.628482000000002</v>
      </c>
      <c r="H78">
        <v>0</v>
      </c>
      <c r="I78">
        <v>60.59384</v>
      </c>
      <c r="J78">
        <v>1.1432800000000001</v>
      </c>
      <c r="K78">
        <v>687.79276700000003</v>
      </c>
      <c r="L78">
        <v>656.42148599999996</v>
      </c>
      <c r="M78">
        <v>92.912925000000001</v>
      </c>
      <c r="N78">
        <v>119.136178</v>
      </c>
      <c r="O78">
        <v>124.789163</v>
      </c>
      <c r="P78">
        <v>69.158816999999999</v>
      </c>
      <c r="Q78">
        <v>20.405791000000001</v>
      </c>
      <c r="R78">
        <v>35.060516999999997</v>
      </c>
      <c r="S78">
        <v>26.616266</v>
      </c>
      <c r="T78">
        <v>0.56176800000000005</v>
      </c>
      <c r="U78">
        <v>348.97500000000002</v>
      </c>
      <c r="V78">
        <v>14.253199</v>
      </c>
      <c r="W78">
        <v>33.384999999999998</v>
      </c>
      <c r="X78">
        <v>147.515625</v>
      </c>
      <c r="Y78">
        <v>0</v>
      </c>
      <c r="Z78">
        <v>13.1076</v>
      </c>
      <c r="AA78">
        <v>28.045000000000002</v>
      </c>
      <c r="AB78">
        <v>41.133339999999997</v>
      </c>
      <c r="AC78">
        <v>30.104384</v>
      </c>
      <c r="AD78">
        <v>28.289387999999999</v>
      </c>
      <c r="AE78">
        <v>0</v>
      </c>
      <c r="AF78">
        <v>34.548096999999999</v>
      </c>
      <c r="AG78">
        <v>42.488638000000002</v>
      </c>
      <c r="AH78">
        <v>120.68565700000001</v>
      </c>
      <c r="AI78">
        <v>0</v>
      </c>
      <c r="AJ78">
        <v>0</v>
      </c>
      <c r="AK78">
        <v>26.424316000000001</v>
      </c>
      <c r="AL78">
        <v>69.72</v>
      </c>
      <c r="AM78">
        <v>16.345120999999999</v>
      </c>
      <c r="AN78">
        <v>0.70510899999999999</v>
      </c>
      <c r="AO78">
        <v>0</v>
      </c>
      <c r="AP78">
        <v>6.1487999999999996</v>
      </c>
      <c r="AQ78">
        <v>40.399374999999999</v>
      </c>
      <c r="AR78">
        <v>47.472000000000001</v>
      </c>
      <c r="AS78">
        <v>31.897383000000001</v>
      </c>
      <c r="AT78">
        <v>11.2476</v>
      </c>
      <c r="AU78">
        <v>0</v>
      </c>
      <c r="AV78">
        <v>45.473990000000001</v>
      </c>
      <c r="AW78">
        <v>0</v>
      </c>
      <c r="AX78">
        <v>11.4328</v>
      </c>
      <c r="AY78">
        <v>0</v>
      </c>
      <c r="AZ78">
        <f t="shared" si="3"/>
        <v>92.630097000000006</v>
      </c>
      <c r="BA78">
        <f t="shared" si="4"/>
        <v>3214.1310280000002</v>
      </c>
      <c r="BD78">
        <v>4.2938999999999998</v>
      </c>
      <c r="BE78">
        <v>0</v>
      </c>
      <c r="BF78">
        <v>2.3113000000000002E-2</v>
      </c>
      <c r="BG78">
        <v>0</v>
      </c>
      <c r="BH78">
        <v>0</v>
      </c>
      <c r="BI78">
        <v>0.82543200000000005</v>
      </c>
      <c r="BJ78">
        <v>0</v>
      </c>
      <c r="BK78">
        <v>1.5339999999999999E-2</v>
      </c>
      <c r="BL78">
        <v>0</v>
      </c>
      <c r="BM78">
        <v>0</v>
      </c>
      <c r="BN78">
        <v>0</v>
      </c>
      <c r="BO78">
        <v>2.02</v>
      </c>
      <c r="BP78">
        <v>2.19</v>
      </c>
      <c r="BQ78">
        <v>3.542468</v>
      </c>
      <c r="BR78">
        <v>0.99196799999999996</v>
      </c>
      <c r="BS78">
        <v>1.64</v>
      </c>
      <c r="BT78">
        <v>1.2560249999999999</v>
      </c>
      <c r="BU78">
        <v>2.9693329999999998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1.9</v>
      </c>
      <c r="CC78">
        <v>1.02</v>
      </c>
      <c r="CD78">
        <v>2.04</v>
      </c>
      <c r="CE78">
        <v>1.1200000000000001</v>
      </c>
      <c r="CF78">
        <v>0.22</v>
      </c>
      <c r="CG78">
        <v>3.78</v>
      </c>
      <c r="CH78">
        <v>0.95938299999999999</v>
      </c>
      <c r="CI78">
        <v>7.95</v>
      </c>
      <c r="CJ78">
        <v>1.95</v>
      </c>
      <c r="CK78">
        <v>1.84</v>
      </c>
      <c r="CL78">
        <v>5.313701</v>
      </c>
      <c r="CM78">
        <v>0.935114</v>
      </c>
      <c r="CN78">
        <v>3.542468</v>
      </c>
      <c r="CO78">
        <v>3.03</v>
      </c>
      <c r="CP78">
        <v>0.99398600000000004</v>
      </c>
      <c r="CQ78">
        <v>2.7933979999999998</v>
      </c>
      <c r="CR78">
        <v>3.57</v>
      </c>
      <c r="CS78">
        <v>2.3306830000000001</v>
      </c>
      <c r="CT78">
        <v>1.9429620000000001</v>
      </c>
      <c r="CU78">
        <v>0.97984300000000002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92.630097000000006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14.482229</v>
      </c>
      <c r="G79">
        <v>22.628482000000002</v>
      </c>
      <c r="H79">
        <v>0</v>
      </c>
      <c r="I79">
        <v>60.59384</v>
      </c>
      <c r="J79">
        <v>1.1432800000000001</v>
      </c>
      <c r="K79">
        <v>687.79276700000003</v>
      </c>
      <c r="L79">
        <v>656.42148599999996</v>
      </c>
      <c r="M79">
        <v>92.912925000000001</v>
      </c>
      <c r="N79">
        <v>119.136178</v>
      </c>
      <c r="O79">
        <v>124.789163</v>
      </c>
      <c r="P79">
        <v>69.158816999999999</v>
      </c>
      <c r="Q79">
        <v>20.405791000000001</v>
      </c>
      <c r="R79">
        <v>36.756991999999997</v>
      </c>
      <c r="S79">
        <v>26.616266</v>
      </c>
      <c r="T79">
        <v>0.56176999999999999</v>
      </c>
      <c r="U79">
        <v>348.97500000000002</v>
      </c>
      <c r="V79">
        <v>14.253199</v>
      </c>
      <c r="W79">
        <v>33.384999999999998</v>
      </c>
      <c r="X79">
        <v>147.515625</v>
      </c>
      <c r="Y79">
        <v>0</v>
      </c>
      <c r="Z79">
        <v>13.1076</v>
      </c>
      <c r="AA79">
        <v>28.045000000000002</v>
      </c>
      <c r="AB79">
        <v>41.133339999999997</v>
      </c>
      <c r="AC79">
        <v>30.104384</v>
      </c>
      <c r="AD79">
        <v>28.289387999999999</v>
      </c>
      <c r="AE79">
        <v>0</v>
      </c>
      <c r="AF79">
        <v>34.548096999999999</v>
      </c>
      <c r="AG79">
        <v>42.488638000000002</v>
      </c>
      <c r="AH79">
        <v>120.68565700000001</v>
      </c>
      <c r="AI79">
        <v>0</v>
      </c>
      <c r="AJ79">
        <v>0</v>
      </c>
      <c r="AK79">
        <v>26.424316000000001</v>
      </c>
      <c r="AL79">
        <v>69.72</v>
      </c>
      <c r="AM79">
        <v>16.345120999999999</v>
      </c>
      <c r="AN79">
        <v>0.70510899999999999</v>
      </c>
      <c r="AO79">
        <v>0</v>
      </c>
      <c r="AP79">
        <v>6.1487999999999996</v>
      </c>
      <c r="AQ79">
        <v>40.399374999999999</v>
      </c>
      <c r="AR79">
        <v>47.472000000000001</v>
      </c>
      <c r="AS79">
        <v>31.897383000000001</v>
      </c>
      <c r="AT79">
        <v>11.2476</v>
      </c>
      <c r="AU79">
        <v>0</v>
      </c>
      <c r="AV79">
        <v>45.473990999999998</v>
      </c>
      <c r="AW79">
        <v>0</v>
      </c>
      <c r="AX79">
        <v>11.4328</v>
      </c>
      <c r="AY79">
        <v>0</v>
      </c>
      <c r="AZ79">
        <f t="shared" si="3"/>
        <v>92.388968000000006</v>
      </c>
      <c r="BA79">
        <f t="shared" si="4"/>
        <v>3215.5863770000005</v>
      </c>
      <c r="BD79">
        <v>4.2938999999999998</v>
      </c>
      <c r="BE79">
        <v>0</v>
      </c>
      <c r="BF79">
        <v>2.3039E-2</v>
      </c>
      <c r="BG79">
        <v>0</v>
      </c>
      <c r="BH79">
        <v>0</v>
      </c>
      <c r="BI79">
        <v>0.82543200000000005</v>
      </c>
      <c r="BJ79">
        <v>0</v>
      </c>
      <c r="BK79">
        <v>1.5341E-2</v>
      </c>
      <c r="BL79">
        <v>0</v>
      </c>
      <c r="BM79">
        <v>0</v>
      </c>
      <c r="BN79">
        <v>0</v>
      </c>
      <c r="BO79">
        <v>2.02</v>
      </c>
      <c r="BP79">
        <v>2.19</v>
      </c>
      <c r="BQ79">
        <v>3.542468</v>
      </c>
      <c r="BR79">
        <v>0.99196799999999996</v>
      </c>
      <c r="BS79">
        <v>1.64</v>
      </c>
      <c r="BT79">
        <v>1.014969</v>
      </c>
      <c r="BU79">
        <v>2.9693329999999998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1.9</v>
      </c>
      <c r="CC79">
        <v>1.02</v>
      </c>
      <c r="CD79">
        <v>2.04</v>
      </c>
      <c r="CE79">
        <v>1.1200000000000001</v>
      </c>
      <c r="CF79">
        <v>0.22</v>
      </c>
      <c r="CG79">
        <v>3.78</v>
      </c>
      <c r="CH79">
        <v>0.95938299999999999</v>
      </c>
      <c r="CI79">
        <v>7.95</v>
      </c>
      <c r="CJ79">
        <v>1.95</v>
      </c>
      <c r="CK79">
        <v>1.84</v>
      </c>
      <c r="CL79">
        <v>5.313701</v>
      </c>
      <c r="CM79">
        <v>0.935114</v>
      </c>
      <c r="CN79">
        <v>3.542468</v>
      </c>
      <c r="CO79">
        <v>3.03</v>
      </c>
      <c r="CP79">
        <v>0.99398600000000004</v>
      </c>
      <c r="CQ79">
        <v>2.7933979999999998</v>
      </c>
      <c r="CR79">
        <v>3.57</v>
      </c>
      <c r="CS79">
        <v>2.3306830000000001</v>
      </c>
      <c r="CT79">
        <v>1.9429620000000001</v>
      </c>
      <c r="CU79">
        <v>0.97984300000000002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92.388968000000006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14.482229</v>
      </c>
      <c r="G80">
        <v>22.628482000000002</v>
      </c>
      <c r="H80">
        <v>0</v>
      </c>
      <c r="I80">
        <v>60.59384</v>
      </c>
      <c r="J80">
        <v>1.1432800000000001</v>
      </c>
      <c r="K80">
        <v>687.79276700000003</v>
      </c>
      <c r="L80">
        <v>656.42148599999996</v>
      </c>
      <c r="M80">
        <v>92.912925000000001</v>
      </c>
      <c r="N80">
        <v>119.136178</v>
      </c>
      <c r="O80">
        <v>124.789163</v>
      </c>
      <c r="P80">
        <v>69.158816999999999</v>
      </c>
      <c r="Q80">
        <v>20.405791000000001</v>
      </c>
      <c r="R80">
        <v>36.756991999999997</v>
      </c>
      <c r="S80">
        <v>26.616266</v>
      </c>
      <c r="T80">
        <v>0.56176800000000005</v>
      </c>
      <c r="U80">
        <v>348.97500000000002</v>
      </c>
      <c r="V80">
        <v>14.253199</v>
      </c>
      <c r="W80">
        <v>33.384999999999998</v>
      </c>
      <c r="X80">
        <v>147.515625</v>
      </c>
      <c r="Y80">
        <v>0</v>
      </c>
      <c r="Z80">
        <v>13.1076</v>
      </c>
      <c r="AA80">
        <v>28.045000000000002</v>
      </c>
      <c r="AB80">
        <v>41.133339999999997</v>
      </c>
      <c r="AC80">
        <v>30.104384</v>
      </c>
      <c r="AD80">
        <v>28.289387999999999</v>
      </c>
      <c r="AE80">
        <v>0</v>
      </c>
      <c r="AF80">
        <v>34.548096999999999</v>
      </c>
      <c r="AG80">
        <v>42.488638000000002</v>
      </c>
      <c r="AH80">
        <v>120.68565700000001</v>
      </c>
      <c r="AI80">
        <v>0</v>
      </c>
      <c r="AJ80">
        <v>0</v>
      </c>
      <c r="AK80">
        <v>26.424316000000001</v>
      </c>
      <c r="AL80">
        <v>69.72</v>
      </c>
      <c r="AM80">
        <v>16.345120999999999</v>
      </c>
      <c r="AN80">
        <v>0.70510899999999999</v>
      </c>
      <c r="AO80">
        <v>0</v>
      </c>
      <c r="AP80">
        <v>6.1487999999999996</v>
      </c>
      <c r="AQ80">
        <v>40.399374999999999</v>
      </c>
      <c r="AR80">
        <v>47.472000000000001</v>
      </c>
      <c r="AS80">
        <v>31.897383000000001</v>
      </c>
      <c r="AT80">
        <v>11.2476</v>
      </c>
      <c r="AU80">
        <v>0</v>
      </c>
      <c r="AV80">
        <v>45.473990000000001</v>
      </c>
      <c r="AW80">
        <v>0</v>
      </c>
      <c r="AX80">
        <v>11.4328</v>
      </c>
      <c r="AY80">
        <v>0</v>
      </c>
      <c r="AZ80">
        <f t="shared" si="3"/>
        <v>92.166944000000001</v>
      </c>
      <c r="BA80">
        <f t="shared" si="4"/>
        <v>3215.3643500000003</v>
      </c>
      <c r="BD80">
        <v>4.2938999999999998</v>
      </c>
      <c r="BE80">
        <v>0</v>
      </c>
      <c r="BF80">
        <v>2.3039E-2</v>
      </c>
      <c r="BG80">
        <v>0</v>
      </c>
      <c r="BH80">
        <v>0</v>
      </c>
      <c r="BI80">
        <v>0.82543200000000005</v>
      </c>
      <c r="BJ80">
        <v>0</v>
      </c>
      <c r="BK80">
        <v>1.5341E-2</v>
      </c>
      <c r="BL80">
        <v>0</v>
      </c>
      <c r="BM80">
        <v>0</v>
      </c>
      <c r="BN80">
        <v>0</v>
      </c>
      <c r="BO80">
        <v>2.02</v>
      </c>
      <c r="BP80">
        <v>2.19</v>
      </c>
      <c r="BQ80">
        <v>3.542468</v>
      </c>
      <c r="BR80">
        <v>0.99196799999999996</v>
      </c>
      <c r="BS80">
        <v>1.64</v>
      </c>
      <c r="BT80">
        <v>0.79294500000000001</v>
      </c>
      <c r="BU80">
        <v>2.9693329999999998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1.9</v>
      </c>
      <c r="CC80">
        <v>1.02</v>
      </c>
      <c r="CD80">
        <v>2.04</v>
      </c>
      <c r="CE80">
        <v>1.1200000000000001</v>
      </c>
      <c r="CF80">
        <v>0.22</v>
      </c>
      <c r="CG80">
        <v>3.78</v>
      </c>
      <c r="CH80">
        <v>0.95938299999999999</v>
      </c>
      <c r="CI80">
        <v>7.95</v>
      </c>
      <c r="CJ80">
        <v>1.95</v>
      </c>
      <c r="CK80">
        <v>1.84</v>
      </c>
      <c r="CL80">
        <v>5.313701</v>
      </c>
      <c r="CM80">
        <v>0.935114</v>
      </c>
      <c r="CN80">
        <v>3.542468</v>
      </c>
      <c r="CO80">
        <v>3.03</v>
      </c>
      <c r="CP80">
        <v>0.99398600000000004</v>
      </c>
      <c r="CQ80">
        <v>2.7933979999999998</v>
      </c>
      <c r="CR80">
        <v>3.57</v>
      </c>
      <c r="CS80">
        <v>2.3306830000000001</v>
      </c>
      <c r="CT80">
        <v>1.9429620000000001</v>
      </c>
      <c r="CU80">
        <v>0.97984300000000002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92.166944000000001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14.482229</v>
      </c>
      <c r="G81">
        <v>22.628482000000002</v>
      </c>
      <c r="H81">
        <v>0</v>
      </c>
      <c r="I81">
        <v>60.59384</v>
      </c>
      <c r="J81">
        <v>1.1432800000000001</v>
      </c>
      <c r="K81">
        <v>687.79276700000003</v>
      </c>
      <c r="L81">
        <v>656.42148599999996</v>
      </c>
      <c r="M81">
        <v>92.912925000000001</v>
      </c>
      <c r="N81">
        <v>119.136178</v>
      </c>
      <c r="O81">
        <v>124.789163</v>
      </c>
      <c r="P81">
        <v>69.158816999999999</v>
      </c>
      <c r="Q81">
        <v>20.405791000000001</v>
      </c>
      <c r="R81">
        <v>36.756991999999997</v>
      </c>
      <c r="S81">
        <v>26.616266</v>
      </c>
      <c r="T81">
        <v>0.56176800000000005</v>
      </c>
      <c r="U81">
        <v>348.97500000000002</v>
      </c>
      <c r="V81">
        <v>14.253199</v>
      </c>
      <c r="W81">
        <v>33.688499999999998</v>
      </c>
      <c r="X81">
        <v>147.515625</v>
      </c>
      <c r="Y81">
        <v>0</v>
      </c>
      <c r="Z81">
        <v>13.1076</v>
      </c>
      <c r="AA81">
        <v>13.983000000000001</v>
      </c>
      <c r="AB81">
        <v>27.422225999999998</v>
      </c>
      <c r="AC81">
        <v>26.380742000000001</v>
      </c>
      <c r="AD81">
        <v>18.859591999999999</v>
      </c>
      <c r="AE81">
        <v>0</v>
      </c>
      <c r="AF81">
        <v>25.403012</v>
      </c>
      <c r="AG81">
        <v>42.488638000000002</v>
      </c>
      <c r="AH81">
        <v>83.063002999999995</v>
      </c>
      <c r="AI81">
        <v>0</v>
      </c>
      <c r="AJ81">
        <v>0</v>
      </c>
      <c r="AK81">
        <v>26.424316000000001</v>
      </c>
      <c r="AL81">
        <v>24.402000000000001</v>
      </c>
      <c r="AM81">
        <v>16.345120999999999</v>
      </c>
      <c r="AN81">
        <v>0.70510899999999999</v>
      </c>
      <c r="AO81">
        <v>0</v>
      </c>
      <c r="AP81">
        <v>6.1487999999999996</v>
      </c>
      <c r="AQ81">
        <v>26.932915999999999</v>
      </c>
      <c r="AR81">
        <v>47.472000000000001</v>
      </c>
      <c r="AS81">
        <v>31.897383000000001</v>
      </c>
      <c r="AT81">
        <v>11.2476</v>
      </c>
      <c r="AU81">
        <v>0</v>
      </c>
      <c r="AV81">
        <v>45.473990999999998</v>
      </c>
      <c r="AW81">
        <v>0</v>
      </c>
      <c r="AX81">
        <v>11.4328</v>
      </c>
      <c r="AY81">
        <v>0</v>
      </c>
      <c r="AZ81">
        <f t="shared" si="3"/>
        <v>91.411992999999995</v>
      </c>
      <c r="BA81">
        <f t="shared" si="4"/>
        <v>3068.434150000001</v>
      </c>
      <c r="BD81">
        <v>4.2938999999999998</v>
      </c>
      <c r="BE81">
        <v>0</v>
      </c>
      <c r="BF81">
        <v>2.3039E-2</v>
      </c>
      <c r="BG81">
        <v>0</v>
      </c>
      <c r="BH81">
        <v>0</v>
      </c>
      <c r="BI81">
        <v>0.82543200000000005</v>
      </c>
      <c r="BJ81">
        <v>0</v>
      </c>
      <c r="BK81">
        <v>1.5341E-2</v>
      </c>
      <c r="BL81">
        <v>0</v>
      </c>
      <c r="BM81">
        <v>0</v>
      </c>
      <c r="BN81">
        <v>0</v>
      </c>
      <c r="BO81">
        <v>2.02</v>
      </c>
      <c r="BP81">
        <v>2.19</v>
      </c>
      <c r="BQ81">
        <v>3.542468</v>
      </c>
      <c r="BR81">
        <v>0.99196799999999996</v>
      </c>
      <c r="BS81">
        <v>1.64</v>
      </c>
      <c r="BT81">
        <v>0.33832299999999998</v>
      </c>
      <c r="BU81">
        <v>2.9693329999999998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1.9</v>
      </c>
      <c r="CC81">
        <v>1.02</v>
      </c>
      <c r="CD81">
        <v>2.04</v>
      </c>
      <c r="CE81">
        <v>1.1200000000000001</v>
      </c>
      <c r="CF81">
        <v>0.22</v>
      </c>
      <c r="CG81">
        <v>3.78</v>
      </c>
      <c r="CH81">
        <v>0.65905400000000003</v>
      </c>
      <c r="CI81">
        <v>7.95</v>
      </c>
      <c r="CJ81">
        <v>1.95</v>
      </c>
      <c r="CK81">
        <v>1.84</v>
      </c>
      <c r="CL81">
        <v>5.313701</v>
      </c>
      <c r="CM81">
        <v>0.935114</v>
      </c>
      <c r="CN81">
        <v>3.542468</v>
      </c>
      <c r="CO81">
        <v>3.03</v>
      </c>
      <c r="CP81">
        <v>0.99398600000000004</v>
      </c>
      <c r="CQ81">
        <v>2.7933979999999998</v>
      </c>
      <c r="CR81">
        <v>3.57</v>
      </c>
      <c r="CS81">
        <v>2.3306830000000001</v>
      </c>
      <c r="CT81">
        <v>1.9429620000000001</v>
      </c>
      <c r="CU81">
        <v>0.97984300000000002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91.411992999999995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14.482229</v>
      </c>
      <c r="G82">
        <v>22.628482000000002</v>
      </c>
      <c r="H82">
        <v>0</v>
      </c>
      <c r="I82">
        <v>60.59384</v>
      </c>
      <c r="J82">
        <v>1.1432800000000001</v>
      </c>
      <c r="K82">
        <v>687.79276700000003</v>
      </c>
      <c r="L82">
        <v>656.42148599999996</v>
      </c>
      <c r="M82">
        <v>92.912925000000001</v>
      </c>
      <c r="N82">
        <v>119.136178</v>
      </c>
      <c r="O82">
        <v>124.789163</v>
      </c>
      <c r="P82">
        <v>69.158816999999999</v>
      </c>
      <c r="Q82">
        <v>20.405791000000001</v>
      </c>
      <c r="R82">
        <v>36.756991999999997</v>
      </c>
      <c r="S82">
        <v>26.616266</v>
      </c>
      <c r="T82">
        <v>0.56176800000000005</v>
      </c>
      <c r="U82">
        <v>348.97500000000002</v>
      </c>
      <c r="V82">
        <v>14.253199</v>
      </c>
      <c r="W82">
        <v>33.688499999999998</v>
      </c>
      <c r="X82">
        <v>147.515625</v>
      </c>
      <c r="Y82">
        <v>0</v>
      </c>
      <c r="Z82">
        <v>13.1076</v>
      </c>
      <c r="AA82">
        <v>0</v>
      </c>
      <c r="AB82">
        <v>27.422225999999998</v>
      </c>
      <c r="AC82">
        <v>20.049363</v>
      </c>
      <c r="AD82">
        <v>8.1998219999999993</v>
      </c>
      <c r="AE82">
        <v>0</v>
      </c>
      <c r="AF82">
        <v>16.664376000000001</v>
      </c>
      <c r="AG82">
        <v>42.488638000000002</v>
      </c>
      <c r="AH82">
        <v>53.746648999999998</v>
      </c>
      <c r="AI82">
        <v>0</v>
      </c>
      <c r="AJ82">
        <v>0</v>
      </c>
      <c r="AK82">
        <v>26.424316000000001</v>
      </c>
      <c r="AL82">
        <v>24.402000000000001</v>
      </c>
      <c r="AM82">
        <v>16.345120999999999</v>
      </c>
      <c r="AN82">
        <v>0.70510899999999999</v>
      </c>
      <c r="AO82">
        <v>0</v>
      </c>
      <c r="AP82">
        <v>6.1487999999999996</v>
      </c>
      <c r="AQ82">
        <v>13.466459</v>
      </c>
      <c r="AR82">
        <v>47.472000000000001</v>
      </c>
      <c r="AS82">
        <v>31.897383000000001</v>
      </c>
      <c r="AT82">
        <v>11.2476</v>
      </c>
      <c r="AU82">
        <v>0</v>
      </c>
      <c r="AV82">
        <v>45.583565999999998</v>
      </c>
      <c r="AW82">
        <v>0</v>
      </c>
      <c r="AX82">
        <v>11.4328</v>
      </c>
      <c r="AY82">
        <v>0</v>
      </c>
      <c r="AZ82">
        <f t="shared" si="3"/>
        <v>91.181186999999994</v>
      </c>
      <c r="BA82">
        <f t="shared" si="4"/>
        <v>2985.8173230000011</v>
      </c>
      <c r="BD82">
        <v>4.2938999999999998</v>
      </c>
      <c r="BE82">
        <v>0</v>
      </c>
      <c r="BF82">
        <v>2.3040000000000001E-2</v>
      </c>
      <c r="BG82">
        <v>0</v>
      </c>
      <c r="BH82">
        <v>0</v>
      </c>
      <c r="BI82">
        <v>0.82543200000000005</v>
      </c>
      <c r="BJ82">
        <v>0</v>
      </c>
      <c r="BK82">
        <v>1.5341E-2</v>
      </c>
      <c r="BL82">
        <v>0</v>
      </c>
      <c r="BM82">
        <v>0</v>
      </c>
      <c r="BN82">
        <v>0</v>
      </c>
      <c r="BO82">
        <v>2.02</v>
      </c>
      <c r="BP82">
        <v>2.19</v>
      </c>
      <c r="BQ82">
        <v>3.542468</v>
      </c>
      <c r="BR82">
        <v>0.99196799999999996</v>
      </c>
      <c r="BS82">
        <v>1.64</v>
      </c>
      <c r="BT82">
        <v>0.33832299999999998</v>
      </c>
      <c r="BU82">
        <v>2.9693329999999998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1.9</v>
      </c>
      <c r="CC82">
        <v>1.02</v>
      </c>
      <c r="CD82">
        <v>2.04</v>
      </c>
      <c r="CE82">
        <v>1.1200000000000001</v>
      </c>
      <c r="CF82">
        <v>0.22</v>
      </c>
      <c r="CG82">
        <v>3.78</v>
      </c>
      <c r="CH82">
        <v>0.42824699999999999</v>
      </c>
      <c r="CI82">
        <v>7.95</v>
      </c>
      <c r="CJ82">
        <v>1.95</v>
      </c>
      <c r="CK82">
        <v>1.84</v>
      </c>
      <c r="CL82">
        <v>5.313701</v>
      </c>
      <c r="CM82">
        <v>0.935114</v>
      </c>
      <c r="CN82">
        <v>3.542468</v>
      </c>
      <c r="CO82">
        <v>3.03</v>
      </c>
      <c r="CP82">
        <v>0.99398600000000004</v>
      </c>
      <c r="CQ82">
        <v>2.7933979999999998</v>
      </c>
      <c r="CR82">
        <v>3.57</v>
      </c>
      <c r="CS82">
        <v>2.3306830000000001</v>
      </c>
      <c r="CT82">
        <v>1.9429620000000001</v>
      </c>
      <c r="CU82">
        <v>0.97984300000000002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91.181186999999994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14.482229</v>
      </c>
      <c r="G83">
        <v>22.628482000000002</v>
      </c>
      <c r="H83">
        <v>0</v>
      </c>
      <c r="I83">
        <v>61.737119999999997</v>
      </c>
      <c r="J83">
        <v>1.1432800000000001</v>
      </c>
      <c r="K83">
        <v>687.79276700000003</v>
      </c>
      <c r="L83">
        <v>656.42148599999996</v>
      </c>
      <c r="M83">
        <v>92.912925000000001</v>
      </c>
      <c r="N83">
        <v>119.136178</v>
      </c>
      <c r="O83">
        <v>124.789163</v>
      </c>
      <c r="P83">
        <v>69.158816999999999</v>
      </c>
      <c r="Q83">
        <v>20.405791000000001</v>
      </c>
      <c r="R83">
        <v>36.756991999999997</v>
      </c>
      <c r="S83">
        <v>26.616266</v>
      </c>
      <c r="T83">
        <v>0.56176899999999996</v>
      </c>
      <c r="U83">
        <v>348.97500000000002</v>
      </c>
      <c r="V83">
        <v>14.253199</v>
      </c>
      <c r="W83">
        <v>33.688499999999998</v>
      </c>
      <c r="X83">
        <v>147.515625</v>
      </c>
      <c r="Y83">
        <v>0</v>
      </c>
      <c r="Z83">
        <v>13.1076</v>
      </c>
      <c r="AA83">
        <v>0</v>
      </c>
      <c r="AB83">
        <v>27.338961000000001</v>
      </c>
      <c r="AC83">
        <v>19.785556</v>
      </c>
      <c r="AD83">
        <v>9.4297959999999996</v>
      </c>
      <c r="AE83">
        <v>0</v>
      </c>
      <c r="AF83">
        <v>16.664376000000001</v>
      </c>
      <c r="AG83">
        <v>42.488638000000002</v>
      </c>
      <c r="AH83">
        <v>43.974530999999999</v>
      </c>
      <c r="AI83">
        <v>0</v>
      </c>
      <c r="AJ83">
        <v>0</v>
      </c>
      <c r="AK83">
        <v>26.424316000000001</v>
      </c>
      <c r="AL83">
        <v>24.402000000000001</v>
      </c>
      <c r="AM83">
        <v>16.345120999999999</v>
      </c>
      <c r="AN83">
        <v>0.70510899999999999</v>
      </c>
      <c r="AO83">
        <v>0</v>
      </c>
      <c r="AP83">
        <v>1.2809999999999999</v>
      </c>
      <c r="AQ83">
        <v>0</v>
      </c>
      <c r="AR83">
        <v>47.472000000000001</v>
      </c>
      <c r="AS83">
        <v>31.897383000000001</v>
      </c>
      <c r="AT83">
        <v>11.2476</v>
      </c>
      <c r="AU83">
        <v>0</v>
      </c>
      <c r="AV83">
        <v>45.583565999999998</v>
      </c>
      <c r="AW83">
        <v>14.482229</v>
      </c>
      <c r="AX83">
        <v>11.4328</v>
      </c>
      <c r="AY83">
        <v>0</v>
      </c>
      <c r="AZ83">
        <f t="shared" si="3"/>
        <v>91.103323999999986</v>
      </c>
      <c r="BA83">
        <f t="shared" si="4"/>
        <v>2974.1414949999998</v>
      </c>
      <c r="BD83">
        <v>4.2938999999999998</v>
      </c>
      <c r="BE83">
        <v>0</v>
      </c>
      <c r="BF83">
        <v>2.3040000000000001E-2</v>
      </c>
      <c r="BG83">
        <v>0</v>
      </c>
      <c r="BH83">
        <v>0</v>
      </c>
      <c r="BI83">
        <v>0.82543200000000005</v>
      </c>
      <c r="BJ83">
        <v>0</v>
      </c>
      <c r="BK83">
        <v>1.5341E-2</v>
      </c>
      <c r="BL83">
        <v>0</v>
      </c>
      <c r="BM83">
        <v>0</v>
      </c>
      <c r="BN83">
        <v>0</v>
      </c>
      <c r="BO83">
        <v>2.02</v>
      </c>
      <c r="BP83">
        <v>2.19</v>
      </c>
      <c r="BQ83">
        <v>3.542468</v>
      </c>
      <c r="BR83">
        <v>0.99196799999999996</v>
      </c>
      <c r="BS83">
        <v>1.64</v>
      </c>
      <c r="BT83">
        <v>0.33832299999999998</v>
      </c>
      <c r="BU83">
        <v>2.9693329999999998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1.9</v>
      </c>
      <c r="CC83">
        <v>1.02</v>
      </c>
      <c r="CD83">
        <v>2.04</v>
      </c>
      <c r="CE83">
        <v>1.1200000000000001</v>
      </c>
      <c r="CF83">
        <v>0.22</v>
      </c>
      <c r="CG83">
        <v>3.78</v>
      </c>
      <c r="CH83">
        <v>0.35038399999999997</v>
      </c>
      <c r="CI83">
        <v>7.95</v>
      </c>
      <c r="CJ83">
        <v>1.95</v>
      </c>
      <c r="CK83">
        <v>1.84</v>
      </c>
      <c r="CL83">
        <v>5.313701</v>
      </c>
      <c r="CM83">
        <v>0.935114</v>
      </c>
      <c r="CN83">
        <v>3.542468</v>
      </c>
      <c r="CO83">
        <v>3.03</v>
      </c>
      <c r="CP83">
        <v>0.99398600000000004</v>
      </c>
      <c r="CQ83">
        <v>2.7933979999999998</v>
      </c>
      <c r="CR83">
        <v>3.57</v>
      </c>
      <c r="CS83">
        <v>2.3306830000000001</v>
      </c>
      <c r="CT83">
        <v>1.9429620000000001</v>
      </c>
      <c r="CU83">
        <v>0.97984300000000002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91.103323999999986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14.482229</v>
      </c>
      <c r="G84">
        <v>22.628482000000002</v>
      </c>
      <c r="H84">
        <v>0</v>
      </c>
      <c r="I84">
        <v>61.737119999999997</v>
      </c>
      <c r="J84">
        <v>1.1432800000000001</v>
      </c>
      <c r="K84">
        <v>687.79276700000003</v>
      </c>
      <c r="L84">
        <v>656.42148599999996</v>
      </c>
      <c r="M84">
        <v>92.912925000000001</v>
      </c>
      <c r="N84">
        <v>119.136178</v>
      </c>
      <c r="O84">
        <v>124.789163</v>
      </c>
      <c r="P84">
        <v>69.158816999999999</v>
      </c>
      <c r="Q84">
        <v>20.405791000000001</v>
      </c>
      <c r="R84">
        <v>36.756991999999997</v>
      </c>
      <c r="S84">
        <v>26.616266</v>
      </c>
      <c r="T84">
        <v>0.56176800000000005</v>
      </c>
      <c r="U84">
        <v>348.97500000000002</v>
      </c>
      <c r="V84">
        <v>14.253199</v>
      </c>
      <c r="W84">
        <v>33.688499999999998</v>
      </c>
      <c r="X84">
        <v>147.515625</v>
      </c>
      <c r="Y84">
        <v>0</v>
      </c>
      <c r="Z84">
        <v>13.1076</v>
      </c>
      <c r="AA84">
        <v>0</v>
      </c>
      <c r="AB84">
        <v>27.338961000000001</v>
      </c>
      <c r="AC84">
        <v>9.2332590000000003</v>
      </c>
      <c r="AD84">
        <v>9.4297959999999996</v>
      </c>
      <c r="AE84">
        <v>0</v>
      </c>
      <c r="AF84">
        <v>16.664376000000001</v>
      </c>
      <c r="AG84">
        <v>42.488638000000002</v>
      </c>
      <c r="AH84">
        <v>43.974530999999999</v>
      </c>
      <c r="AI84">
        <v>0</v>
      </c>
      <c r="AJ84">
        <v>0</v>
      </c>
      <c r="AK84">
        <v>26.424316000000001</v>
      </c>
      <c r="AL84">
        <v>24.402000000000001</v>
      </c>
      <c r="AM84">
        <v>16.345120999999999</v>
      </c>
      <c r="AN84">
        <v>0.70510899999999999</v>
      </c>
      <c r="AO84">
        <v>0</v>
      </c>
      <c r="AP84">
        <v>1.2809999999999999</v>
      </c>
      <c r="AQ84">
        <v>0</v>
      </c>
      <c r="AR84">
        <v>47.472000000000001</v>
      </c>
      <c r="AS84">
        <v>31.897383000000001</v>
      </c>
      <c r="AT84">
        <v>11.2476</v>
      </c>
      <c r="AU84">
        <v>0</v>
      </c>
      <c r="AV84">
        <v>45.583565999999998</v>
      </c>
      <c r="AW84">
        <v>14.482229</v>
      </c>
      <c r="AX84">
        <v>11.4328</v>
      </c>
      <c r="AY84">
        <v>0</v>
      </c>
      <c r="AZ84">
        <f t="shared" si="3"/>
        <v>91.103323999999986</v>
      </c>
      <c r="BA84">
        <f t="shared" si="4"/>
        <v>2963.5891970000002</v>
      </c>
      <c r="BD84">
        <v>4.2938999999999998</v>
      </c>
      <c r="BE84">
        <v>0</v>
      </c>
      <c r="BF84">
        <v>2.3040000000000001E-2</v>
      </c>
      <c r="BG84">
        <v>0</v>
      </c>
      <c r="BH84">
        <v>0</v>
      </c>
      <c r="BI84">
        <v>0.82543200000000005</v>
      </c>
      <c r="BJ84">
        <v>0</v>
      </c>
      <c r="BK84">
        <v>1.5341E-2</v>
      </c>
      <c r="BL84">
        <v>0</v>
      </c>
      <c r="BM84">
        <v>0</v>
      </c>
      <c r="BN84">
        <v>0</v>
      </c>
      <c r="BO84">
        <v>2.02</v>
      </c>
      <c r="BP84">
        <v>2.19</v>
      </c>
      <c r="BQ84">
        <v>3.542468</v>
      </c>
      <c r="BR84">
        <v>0.99196799999999996</v>
      </c>
      <c r="BS84">
        <v>1.64</v>
      </c>
      <c r="BT84">
        <v>0.33832299999999998</v>
      </c>
      <c r="BU84">
        <v>2.9693329999999998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1.9</v>
      </c>
      <c r="CC84">
        <v>1.02</v>
      </c>
      <c r="CD84">
        <v>2.04</v>
      </c>
      <c r="CE84">
        <v>1.1200000000000001</v>
      </c>
      <c r="CF84">
        <v>0.22</v>
      </c>
      <c r="CG84">
        <v>3.78</v>
      </c>
      <c r="CH84">
        <v>0.35038399999999997</v>
      </c>
      <c r="CI84">
        <v>7.95</v>
      </c>
      <c r="CJ84">
        <v>1.95</v>
      </c>
      <c r="CK84">
        <v>1.84</v>
      </c>
      <c r="CL84">
        <v>5.313701</v>
      </c>
      <c r="CM84">
        <v>0.935114</v>
      </c>
      <c r="CN84">
        <v>3.542468</v>
      </c>
      <c r="CO84">
        <v>3.03</v>
      </c>
      <c r="CP84">
        <v>0.99398600000000004</v>
      </c>
      <c r="CQ84">
        <v>2.7933979999999998</v>
      </c>
      <c r="CR84">
        <v>3.57</v>
      </c>
      <c r="CS84">
        <v>2.3306830000000001</v>
      </c>
      <c r="CT84">
        <v>1.9429620000000001</v>
      </c>
      <c r="CU84">
        <v>0.97984300000000002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91.103323999999986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14.482229</v>
      </c>
      <c r="G85">
        <v>22.628482000000002</v>
      </c>
      <c r="H85">
        <v>0</v>
      </c>
      <c r="I85">
        <v>61.737119999999997</v>
      </c>
      <c r="J85">
        <v>1.1432800000000001</v>
      </c>
      <c r="K85">
        <v>687.79276700000003</v>
      </c>
      <c r="L85">
        <v>656.42148599999996</v>
      </c>
      <c r="M85">
        <v>92.912925000000001</v>
      </c>
      <c r="N85">
        <v>119.136178</v>
      </c>
      <c r="O85">
        <v>124.789163</v>
      </c>
      <c r="P85">
        <v>69.158816999999999</v>
      </c>
      <c r="Q85">
        <v>20.405791000000001</v>
      </c>
      <c r="R85">
        <v>36.756991999999997</v>
      </c>
      <c r="S85">
        <v>26.616266</v>
      </c>
      <c r="T85">
        <v>0.56176999999999999</v>
      </c>
      <c r="U85">
        <v>348.97500000000002</v>
      </c>
      <c r="V85">
        <v>14.253199</v>
      </c>
      <c r="W85">
        <v>33.991999999999997</v>
      </c>
      <c r="X85">
        <v>147.515625</v>
      </c>
      <c r="Y85">
        <v>0</v>
      </c>
      <c r="Z85">
        <v>13.1076</v>
      </c>
      <c r="AA85">
        <v>0</v>
      </c>
      <c r="AB85">
        <v>13.600092</v>
      </c>
      <c r="AC85">
        <v>9.2332590000000003</v>
      </c>
      <c r="AD85">
        <v>0</v>
      </c>
      <c r="AE85">
        <v>0</v>
      </c>
      <c r="AF85">
        <v>16.664376000000001</v>
      </c>
      <c r="AG85">
        <v>42.488638000000002</v>
      </c>
      <c r="AH85">
        <v>43.974530999999999</v>
      </c>
      <c r="AI85">
        <v>0</v>
      </c>
      <c r="AJ85">
        <v>0</v>
      </c>
      <c r="AK85">
        <v>26.424316000000001</v>
      </c>
      <c r="AL85">
        <v>24.402000000000001</v>
      </c>
      <c r="AM85">
        <v>16.345120999999999</v>
      </c>
      <c r="AN85">
        <v>0.70510899999999999</v>
      </c>
      <c r="AO85">
        <v>0</v>
      </c>
      <c r="AP85">
        <v>1.2809999999999999</v>
      </c>
      <c r="AQ85">
        <v>0</v>
      </c>
      <c r="AR85">
        <v>47.472000000000001</v>
      </c>
      <c r="AS85">
        <v>31.897383000000001</v>
      </c>
      <c r="AT85">
        <v>11.2476</v>
      </c>
      <c r="AU85">
        <v>0</v>
      </c>
      <c r="AV85">
        <v>45.583565999999998</v>
      </c>
      <c r="AW85">
        <v>14.482229</v>
      </c>
      <c r="AX85">
        <v>11.4328</v>
      </c>
      <c r="AY85">
        <v>0</v>
      </c>
      <c r="AZ85">
        <f t="shared" si="3"/>
        <v>91.103323999999986</v>
      </c>
      <c r="BA85">
        <f t="shared" si="4"/>
        <v>2940.7240340000008</v>
      </c>
      <c r="BD85">
        <v>4.2938999999999998</v>
      </c>
      <c r="BE85">
        <v>0</v>
      </c>
      <c r="BF85">
        <v>2.3040000000000001E-2</v>
      </c>
      <c r="BG85">
        <v>0</v>
      </c>
      <c r="BH85">
        <v>0</v>
      </c>
      <c r="BI85">
        <v>0.82543200000000005</v>
      </c>
      <c r="BJ85">
        <v>0</v>
      </c>
      <c r="BK85">
        <v>1.5341E-2</v>
      </c>
      <c r="BL85">
        <v>0</v>
      </c>
      <c r="BM85">
        <v>0</v>
      </c>
      <c r="BN85">
        <v>0</v>
      </c>
      <c r="BO85">
        <v>2.02</v>
      </c>
      <c r="BP85">
        <v>2.19</v>
      </c>
      <c r="BQ85">
        <v>3.542468</v>
      </c>
      <c r="BR85">
        <v>0.99196799999999996</v>
      </c>
      <c r="BS85">
        <v>1.64</v>
      </c>
      <c r="BT85">
        <v>0.33832299999999998</v>
      </c>
      <c r="BU85">
        <v>2.9693329999999998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1.9</v>
      </c>
      <c r="CC85">
        <v>1.02</v>
      </c>
      <c r="CD85">
        <v>2.04</v>
      </c>
      <c r="CE85">
        <v>1.1200000000000001</v>
      </c>
      <c r="CF85">
        <v>0.22</v>
      </c>
      <c r="CG85">
        <v>3.78</v>
      </c>
      <c r="CH85">
        <v>0.35038399999999997</v>
      </c>
      <c r="CI85">
        <v>7.95</v>
      </c>
      <c r="CJ85">
        <v>1.95</v>
      </c>
      <c r="CK85">
        <v>1.84</v>
      </c>
      <c r="CL85">
        <v>5.313701</v>
      </c>
      <c r="CM85">
        <v>0.935114</v>
      </c>
      <c r="CN85">
        <v>3.542468</v>
      </c>
      <c r="CO85">
        <v>3.03</v>
      </c>
      <c r="CP85">
        <v>0.99398600000000004</v>
      </c>
      <c r="CQ85">
        <v>2.7933979999999998</v>
      </c>
      <c r="CR85">
        <v>3.57</v>
      </c>
      <c r="CS85">
        <v>2.3306830000000001</v>
      </c>
      <c r="CT85">
        <v>1.9429620000000001</v>
      </c>
      <c r="CU85">
        <v>0.97984300000000002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91.103323999999986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14.482229</v>
      </c>
      <c r="G86">
        <v>22.628482000000002</v>
      </c>
      <c r="H86">
        <v>0</v>
      </c>
      <c r="I86">
        <v>61.737119999999997</v>
      </c>
      <c r="J86">
        <v>1.1432800000000001</v>
      </c>
      <c r="K86">
        <v>687.79276700000003</v>
      </c>
      <c r="L86">
        <v>656.42148599999996</v>
      </c>
      <c r="M86">
        <v>92.912925000000001</v>
      </c>
      <c r="N86">
        <v>119.136178</v>
      </c>
      <c r="O86">
        <v>124.789163</v>
      </c>
      <c r="P86">
        <v>69.158816999999999</v>
      </c>
      <c r="Q86">
        <v>20.405791000000001</v>
      </c>
      <c r="R86">
        <v>36.756991999999997</v>
      </c>
      <c r="S86">
        <v>26.616266</v>
      </c>
      <c r="T86">
        <v>0.56176899999999996</v>
      </c>
      <c r="U86">
        <v>348.97500000000002</v>
      </c>
      <c r="V86">
        <v>14.253199</v>
      </c>
      <c r="W86">
        <v>33.991999999999997</v>
      </c>
      <c r="X86">
        <v>147.515625</v>
      </c>
      <c r="Y86">
        <v>0</v>
      </c>
      <c r="Z86">
        <v>13.1076</v>
      </c>
      <c r="AA86">
        <v>0</v>
      </c>
      <c r="AB86">
        <v>13.600092</v>
      </c>
      <c r="AC86">
        <v>9.2332590000000003</v>
      </c>
      <c r="AD86">
        <v>0</v>
      </c>
      <c r="AE86">
        <v>0</v>
      </c>
      <c r="AF86">
        <v>16.664376000000001</v>
      </c>
      <c r="AG86">
        <v>42.488638000000002</v>
      </c>
      <c r="AH86">
        <v>43.974530999999999</v>
      </c>
      <c r="AI86">
        <v>0</v>
      </c>
      <c r="AJ86">
        <v>0</v>
      </c>
      <c r="AK86">
        <v>26.424316000000001</v>
      </c>
      <c r="AL86">
        <v>24.402000000000001</v>
      </c>
      <c r="AM86">
        <v>16.345120999999999</v>
      </c>
      <c r="AN86">
        <v>0.70510899999999999</v>
      </c>
      <c r="AO86">
        <v>0</v>
      </c>
      <c r="AP86">
        <v>1.2809999999999999</v>
      </c>
      <c r="AQ86">
        <v>0</v>
      </c>
      <c r="AR86">
        <v>47.472000000000001</v>
      </c>
      <c r="AS86">
        <v>31.897383000000001</v>
      </c>
      <c r="AT86">
        <v>11.2476</v>
      </c>
      <c r="AU86">
        <v>0</v>
      </c>
      <c r="AV86">
        <v>45.583565999999998</v>
      </c>
      <c r="AW86">
        <v>14.482229</v>
      </c>
      <c r="AX86">
        <v>11.4328</v>
      </c>
      <c r="AY86">
        <v>0</v>
      </c>
      <c r="AZ86">
        <f t="shared" si="3"/>
        <v>91.103323999999986</v>
      </c>
      <c r="BA86">
        <f t="shared" si="4"/>
        <v>2940.7240330000004</v>
      </c>
      <c r="BD86">
        <v>4.2938999999999998</v>
      </c>
      <c r="BE86">
        <v>0</v>
      </c>
      <c r="BF86">
        <v>2.3040000000000001E-2</v>
      </c>
      <c r="BG86">
        <v>0</v>
      </c>
      <c r="BH86">
        <v>0</v>
      </c>
      <c r="BI86">
        <v>0.82543200000000005</v>
      </c>
      <c r="BJ86">
        <v>0</v>
      </c>
      <c r="BK86">
        <v>1.5341E-2</v>
      </c>
      <c r="BL86">
        <v>0</v>
      </c>
      <c r="BM86">
        <v>0</v>
      </c>
      <c r="BN86">
        <v>0</v>
      </c>
      <c r="BO86">
        <v>2.02</v>
      </c>
      <c r="BP86">
        <v>2.19</v>
      </c>
      <c r="BQ86">
        <v>3.542468</v>
      </c>
      <c r="BR86">
        <v>0.99196799999999996</v>
      </c>
      <c r="BS86">
        <v>1.64</v>
      </c>
      <c r="BT86">
        <v>0.33832299999999998</v>
      </c>
      <c r="BU86">
        <v>2.9693329999999998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1.9</v>
      </c>
      <c r="CC86">
        <v>1.02</v>
      </c>
      <c r="CD86">
        <v>2.04</v>
      </c>
      <c r="CE86">
        <v>1.1200000000000001</v>
      </c>
      <c r="CF86">
        <v>0.22</v>
      </c>
      <c r="CG86">
        <v>3.78</v>
      </c>
      <c r="CH86">
        <v>0.35038399999999997</v>
      </c>
      <c r="CI86">
        <v>7.95</v>
      </c>
      <c r="CJ86">
        <v>1.95</v>
      </c>
      <c r="CK86">
        <v>1.84</v>
      </c>
      <c r="CL86">
        <v>5.313701</v>
      </c>
      <c r="CM86">
        <v>0.935114</v>
      </c>
      <c r="CN86">
        <v>3.542468</v>
      </c>
      <c r="CO86">
        <v>3.03</v>
      </c>
      <c r="CP86">
        <v>0.99398600000000004</v>
      </c>
      <c r="CQ86">
        <v>2.7933979999999998</v>
      </c>
      <c r="CR86">
        <v>3.57</v>
      </c>
      <c r="CS86">
        <v>2.3306830000000001</v>
      </c>
      <c r="CT86">
        <v>1.9429620000000001</v>
      </c>
      <c r="CU86">
        <v>0.97984300000000002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91.103323999999986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14.482229</v>
      </c>
      <c r="G87">
        <v>22.628482000000002</v>
      </c>
      <c r="H87">
        <v>0</v>
      </c>
      <c r="I87">
        <v>61.737119999999997</v>
      </c>
      <c r="J87">
        <v>1.1432800000000001</v>
      </c>
      <c r="K87">
        <v>687.79276700000003</v>
      </c>
      <c r="L87">
        <v>656.42148599999996</v>
      </c>
      <c r="M87">
        <v>92.912925000000001</v>
      </c>
      <c r="N87">
        <v>119.136178</v>
      </c>
      <c r="O87">
        <v>124.789163</v>
      </c>
      <c r="P87">
        <v>69.158816999999999</v>
      </c>
      <c r="Q87">
        <v>20.693196</v>
      </c>
      <c r="R87">
        <v>42.846212999999999</v>
      </c>
      <c r="S87">
        <v>26.616266</v>
      </c>
      <c r="T87">
        <v>0.56176800000000005</v>
      </c>
      <c r="U87">
        <v>348.97500000000002</v>
      </c>
      <c r="V87">
        <v>14.253199</v>
      </c>
      <c r="W87">
        <v>33.991999999999997</v>
      </c>
      <c r="X87">
        <v>147.515625</v>
      </c>
      <c r="Y87">
        <v>0</v>
      </c>
      <c r="Z87">
        <v>13.1076</v>
      </c>
      <c r="AA87">
        <v>0</v>
      </c>
      <c r="AB87">
        <v>13.600092</v>
      </c>
      <c r="AC87">
        <v>9.2332590000000003</v>
      </c>
      <c r="AD87">
        <v>0</v>
      </c>
      <c r="AE87">
        <v>0</v>
      </c>
      <c r="AF87">
        <v>16.664376000000001</v>
      </c>
      <c r="AG87">
        <v>42.488638000000002</v>
      </c>
      <c r="AH87">
        <v>43.974530999999999</v>
      </c>
      <c r="AI87">
        <v>0</v>
      </c>
      <c r="AJ87">
        <v>0</v>
      </c>
      <c r="AK87">
        <v>26.424316000000001</v>
      </c>
      <c r="AL87">
        <v>24.402000000000001</v>
      </c>
      <c r="AM87">
        <v>16.345120999999999</v>
      </c>
      <c r="AN87">
        <v>0.70510899999999999</v>
      </c>
      <c r="AO87">
        <v>0</v>
      </c>
      <c r="AP87">
        <v>1.2809999999999999</v>
      </c>
      <c r="AQ87">
        <v>0</v>
      </c>
      <c r="AR87">
        <v>47.472000000000001</v>
      </c>
      <c r="AS87">
        <v>31.897383000000001</v>
      </c>
      <c r="AT87">
        <v>11.2476</v>
      </c>
      <c r="AU87">
        <v>0</v>
      </c>
      <c r="AV87">
        <v>45.583565999999998</v>
      </c>
      <c r="AW87">
        <v>14.482229</v>
      </c>
      <c r="AX87">
        <v>11.4328</v>
      </c>
      <c r="AY87">
        <v>0</v>
      </c>
      <c r="AZ87">
        <f t="shared" si="3"/>
        <v>91.113322999999994</v>
      </c>
      <c r="BA87">
        <f t="shared" si="4"/>
        <v>2947.1106570000006</v>
      </c>
      <c r="BD87">
        <v>4.2938999999999998</v>
      </c>
      <c r="BE87">
        <v>0</v>
      </c>
      <c r="BF87">
        <v>2.3039E-2</v>
      </c>
      <c r="BG87">
        <v>0</v>
      </c>
      <c r="BH87">
        <v>0</v>
      </c>
      <c r="BI87">
        <v>0.82543200000000005</v>
      </c>
      <c r="BJ87">
        <v>0</v>
      </c>
      <c r="BK87">
        <v>1.5341E-2</v>
      </c>
      <c r="BL87">
        <v>0</v>
      </c>
      <c r="BM87">
        <v>0</v>
      </c>
      <c r="BN87">
        <v>0</v>
      </c>
      <c r="BO87">
        <v>2.02</v>
      </c>
      <c r="BP87">
        <v>2.19</v>
      </c>
      <c r="BQ87">
        <v>3.542468</v>
      </c>
      <c r="BR87">
        <v>0.99196799999999996</v>
      </c>
      <c r="BS87">
        <v>1.64</v>
      </c>
      <c r="BT87">
        <v>0.33832299999999998</v>
      </c>
      <c r="BU87">
        <v>2.9693329999999998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1.9</v>
      </c>
      <c r="CC87">
        <v>1.02</v>
      </c>
      <c r="CD87">
        <v>2.04</v>
      </c>
      <c r="CE87">
        <v>1.1299999999999999</v>
      </c>
      <c r="CF87">
        <v>0.22</v>
      </c>
      <c r="CG87">
        <v>3.78</v>
      </c>
      <c r="CH87">
        <v>0.35038399999999997</v>
      </c>
      <c r="CI87">
        <v>7.95</v>
      </c>
      <c r="CJ87">
        <v>1.95</v>
      </c>
      <c r="CK87">
        <v>1.84</v>
      </c>
      <c r="CL87">
        <v>5.313701</v>
      </c>
      <c r="CM87">
        <v>0.935114</v>
      </c>
      <c r="CN87">
        <v>3.542468</v>
      </c>
      <c r="CO87">
        <v>3.03</v>
      </c>
      <c r="CP87">
        <v>0.99398600000000004</v>
      </c>
      <c r="CQ87">
        <v>2.7933979999999998</v>
      </c>
      <c r="CR87">
        <v>3.57</v>
      </c>
      <c r="CS87">
        <v>2.3306830000000001</v>
      </c>
      <c r="CT87">
        <v>1.9429620000000001</v>
      </c>
      <c r="CU87">
        <v>0.97984300000000002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91.113322999999994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14.482229</v>
      </c>
      <c r="G88">
        <v>22.628482000000002</v>
      </c>
      <c r="H88">
        <v>0</v>
      </c>
      <c r="I88">
        <v>61.737119999999997</v>
      </c>
      <c r="J88">
        <v>1.1432800000000001</v>
      </c>
      <c r="K88">
        <v>687.79276700000003</v>
      </c>
      <c r="L88">
        <v>656.42148599999996</v>
      </c>
      <c r="M88">
        <v>92.912925000000001</v>
      </c>
      <c r="N88">
        <v>119.136178</v>
      </c>
      <c r="O88">
        <v>124.789163</v>
      </c>
      <c r="P88">
        <v>69.158816999999999</v>
      </c>
      <c r="Q88">
        <v>20.693196</v>
      </c>
      <c r="R88">
        <v>42.846212999999999</v>
      </c>
      <c r="S88">
        <v>26.616266</v>
      </c>
      <c r="T88">
        <v>0.56176800000000005</v>
      </c>
      <c r="U88">
        <v>348.97500000000002</v>
      </c>
      <c r="V88">
        <v>14.253199</v>
      </c>
      <c r="W88">
        <v>33.991999999999997</v>
      </c>
      <c r="X88">
        <v>147.515625</v>
      </c>
      <c r="Y88">
        <v>0</v>
      </c>
      <c r="Z88">
        <v>13.1076</v>
      </c>
      <c r="AA88">
        <v>0</v>
      </c>
      <c r="AB88">
        <v>13.600092</v>
      </c>
      <c r="AC88">
        <v>9.2332590000000003</v>
      </c>
      <c r="AD88">
        <v>0</v>
      </c>
      <c r="AE88">
        <v>0</v>
      </c>
      <c r="AF88">
        <v>16.664376000000001</v>
      </c>
      <c r="AG88">
        <v>42.488638000000002</v>
      </c>
      <c r="AH88">
        <v>43.974530999999999</v>
      </c>
      <c r="AI88">
        <v>0</v>
      </c>
      <c r="AJ88">
        <v>0</v>
      </c>
      <c r="AK88">
        <v>26.424316000000001</v>
      </c>
      <c r="AL88">
        <v>24.402000000000001</v>
      </c>
      <c r="AM88">
        <v>16.345120999999999</v>
      </c>
      <c r="AN88">
        <v>0.70510899999999999</v>
      </c>
      <c r="AO88">
        <v>0</v>
      </c>
      <c r="AP88">
        <v>1.2809999999999999</v>
      </c>
      <c r="AQ88">
        <v>0</v>
      </c>
      <c r="AR88">
        <v>47.472000000000001</v>
      </c>
      <c r="AS88">
        <v>31.897383000000001</v>
      </c>
      <c r="AT88">
        <v>11.2476</v>
      </c>
      <c r="AU88">
        <v>0</v>
      </c>
      <c r="AV88">
        <v>45.583565999999998</v>
      </c>
      <c r="AW88">
        <v>14.482229</v>
      </c>
      <c r="AX88">
        <v>11.4328</v>
      </c>
      <c r="AY88">
        <v>0</v>
      </c>
      <c r="AZ88">
        <f t="shared" si="3"/>
        <v>90.774999999999991</v>
      </c>
      <c r="BA88">
        <f t="shared" si="4"/>
        <v>2946.7723340000007</v>
      </c>
      <c r="BD88">
        <v>4.2938999999999998</v>
      </c>
      <c r="BE88">
        <v>0</v>
      </c>
      <c r="BF88">
        <v>2.3039E-2</v>
      </c>
      <c r="BG88">
        <v>0</v>
      </c>
      <c r="BH88">
        <v>0</v>
      </c>
      <c r="BI88">
        <v>0.82543200000000005</v>
      </c>
      <c r="BJ88">
        <v>0</v>
      </c>
      <c r="BK88">
        <v>1.5341E-2</v>
      </c>
      <c r="BL88">
        <v>0</v>
      </c>
      <c r="BM88">
        <v>0</v>
      </c>
      <c r="BN88">
        <v>0</v>
      </c>
      <c r="BO88">
        <v>2.02</v>
      </c>
      <c r="BP88">
        <v>2.19</v>
      </c>
      <c r="BQ88">
        <v>3.542468</v>
      </c>
      <c r="BR88">
        <v>0.99196799999999996</v>
      </c>
      <c r="BS88">
        <v>1.64</v>
      </c>
      <c r="BT88">
        <v>0</v>
      </c>
      <c r="BU88">
        <v>2.9693329999999998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1.9</v>
      </c>
      <c r="CC88">
        <v>1.02</v>
      </c>
      <c r="CD88">
        <v>2.04</v>
      </c>
      <c r="CE88">
        <v>1.1299999999999999</v>
      </c>
      <c r="CF88">
        <v>0.22</v>
      </c>
      <c r="CG88">
        <v>3.78</v>
      </c>
      <c r="CH88">
        <v>0.35038399999999997</v>
      </c>
      <c r="CI88">
        <v>7.95</v>
      </c>
      <c r="CJ88">
        <v>1.95</v>
      </c>
      <c r="CK88">
        <v>1.84</v>
      </c>
      <c r="CL88">
        <v>5.313701</v>
      </c>
      <c r="CM88">
        <v>0.935114</v>
      </c>
      <c r="CN88">
        <v>3.542468</v>
      </c>
      <c r="CO88">
        <v>3.03</v>
      </c>
      <c r="CP88">
        <v>0.99398600000000004</v>
      </c>
      <c r="CQ88">
        <v>2.7933979999999998</v>
      </c>
      <c r="CR88">
        <v>3.57</v>
      </c>
      <c r="CS88">
        <v>2.3306830000000001</v>
      </c>
      <c r="CT88">
        <v>1.9429620000000001</v>
      </c>
      <c r="CU88">
        <v>0.97984300000000002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90.774999999999991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14.482229</v>
      </c>
      <c r="G89">
        <v>22.628482000000002</v>
      </c>
      <c r="H89">
        <v>0</v>
      </c>
      <c r="I89">
        <v>60.59384</v>
      </c>
      <c r="J89">
        <v>1.1432800000000001</v>
      </c>
      <c r="K89">
        <v>687.79276700000003</v>
      </c>
      <c r="L89">
        <v>656.42148599999996</v>
      </c>
      <c r="M89">
        <v>92.912925000000001</v>
      </c>
      <c r="N89">
        <v>119.136178</v>
      </c>
      <c r="O89">
        <v>124.789163</v>
      </c>
      <c r="P89">
        <v>69.158816999999999</v>
      </c>
      <c r="Q89">
        <v>20.693196</v>
      </c>
      <c r="R89">
        <v>42.846212999999999</v>
      </c>
      <c r="S89">
        <v>26.616266</v>
      </c>
      <c r="T89">
        <v>0.56176800000000005</v>
      </c>
      <c r="U89">
        <v>348.97500000000002</v>
      </c>
      <c r="V89">
        <v>14.253199</v>
      </c>
      <c r="W89">
        <v>33.991999999999997</v>
      </c>
      <c r="X89">
        <v>147.515625</v>
      </c>
      <c r="Y89">
        <v>0</v>
      </c>
      <c r="Z89">
        <v>13.1076</v>
      </c>
      <c r="AA89">
        <v>0</v>
      </c>
      <c r="AB89">
        <v>13.600092</v>
      </c>
      <c r="AC89">
        <v>9.2332590000000003</v>
      </c>
      <c r="AD89">
        <v>0</v>
      </c>
      <c r="AE89">
        <v>0</v>
      </c>
      <c r="AF89">
        <v>8.5354130000000001</v>
      </c>
      <c r="AG89">
        <v>42.488638000000002</v>
      </c>
      <c r="AH89">
        <v>43.974530999999999</v>
      </c>
      <c r="AI89">
        <v>0</v>
      </c>
      <c r="AJ89">
        <v>0</v>
      </c>
      <c r="AK89">
        <v>26.424316000000001</v>
      </c>
      <c r="AL89">
        <v>24.402000000000001</v>
      </c>
      <c r="AM89">
        <v>16.345120999999999</v>
      </c>
      <c r="AN89">
        <v>0.70510899999999999</v>
      </c>
      <c r="AO89">
        <v>0</v>
      </c>
      <c r="AP89">
        <v>1.2809999999999999</v>
      </c>
      <c r="AQ89">
        <v>0</v>
      </c>
      <c r="AR89">
        <v>47.472000000000001</v>
      </c>
      <c r="AS89">
        <v>31.897383000000001</v>
      </c>
      <c r="AT89">
        <v>11.2476</v>
      </c>
      <c r="AU89">
        <v>0</v>
      </c>
      <c r="AV89">
        <v>45.583565999999998</v>
      </c>
      <c r="AW89">
        <v>0</v>
      </c>
      <c r="AX89">
        <v>11.4328</v>
      </c>
      <c r="AY89">
        <v>0</v>
      </c>
      <c r="AZ89">
        <f t="shared" si="3"/>
        <v>90.77516</v>
      </c>
      <c r="BA89">
        <f t="shared" si="4"/>
        <v>2923.0180220000007</v>
      </c>
      <c r="BD89">
        <v>4.2938999999999998</v>
      </c>
      <c r="BE89">
        <v>0</v>
      </c>
      <c r="BF89">
        <v>2.3039E-2</v>
      </c>
      <c r="BG89">
        <v>0</v>
      </c>
      <c r="BH89">
        <v>0</v>
      </c>
      <c r="BI89">
        <v>0.82543200000000005</v>
      </c>
      <c r="BJ89">
        <v>0</v>
      </c>
      <c r="BK89">
        <v>1.5500999999999999E-2</v>
      </c>
      <c r="BL89">
        <v>0</v>
      </c>
      <c r="BM89">
        <v>0</v>
      </c>
      <c r="BN89">
        <v>0</v>
      </c>
      <c r="BO89">
        <v>2.02</v>
      </c>
      <c r="BP89">
        <v>2.19</v>
      </c>
      <c r="BQ89">
        <v>3.542468</v>
      </c>
      <c r="BR89">
        <v>0.99196799999999996</v>
      </c>
      <c r="BS89">
        <v>1.64</v>
      </c>
      <c r="BT89">
        <v>0</v>
      </c>
      <c r="BU89">
        <v>2.9693329999999998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1.9</v>
      </c>
      <c r="CC89">
        <v>1.02</v>
      </c>
      <c r="CD89">
        <v>2.04</v>
      </c>
      <c r="CE89">
        <v>1.1299999999999999</v>
      </c>
      <c r="CF89">
        <v>0.22</v>
      </c>
      <c r="CG89">
        <v>3.78</v>
      </c>
      <c r="CH89">
        <v>0.35038399999999997</v>
      </c>
      <c r="CI89">
        <v>7.95</v>
      </c>
      <c r="CJ89">
        <v>1.95</v>
      </c>
      <c r="CK89">
        <v>1.84</v>
      </c>
      <c r="CL89">
        <v>5.313701</v>
      </c>
      <c r="CM89">
        <v>0.935114</v>
      </c>
      <c r="CN89">
        <v>3.542468</v>
      </c>
      <c r="CO89">
        <v>3.03</v>
      </c>
      <c r="CP89">
        <v>0.99398600000000004</v>
      </c>
      <c r="CQ89">
        <v>2.7933979999999998</v>
      </c>
      <c r="CR89">
        <v>3.57</v>
      </c>
      <c r="CS89">
        <v>2.3306830000000001</v>
      </c>
      <c r="CT89">
        <v>1.9429620000000001</v>
      </c>
      <c r="CU89">
        <v>0.97984300000000002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90.77516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14.482229</v>
      </c>
      <c r="G90">
        <v>22.628482000000002</v>
      </c>
      <c r="H90">
        <v>0</v>
      </c>
      <c r="I90">
        <v>60.59384</v>
      </c>
      <c r="J90">
        <v>1.1432800000000001</v>
      </c>
      <c r="K90">
        <v>687.79276700000003</v>
      </c>
      <c r="L90">
        <v>656.42148599999996</v>
      </c>
      <c r="M90">
        <v>92.912925000000001</v>
      </c>
      <c r="N90">
        <v>119.136178</v>
      </c>
      <c r="O90">
        <v>124.789163</v>
      </c>
      <c r="P90">
        <v>69.158816999999999</v>
      </c>
      <c r="Q90">
        <v>20.693196</v>
      </c>
      <c r="R90">
        <v>42.846212999999999</v>
      </c>
      <c r="S90">
        <v>26.616266</v>
      </c>
      <c r="T90">
        <v>0.56176800000000005</v>
      </c>
      <c r="U90">
        <v>348.97500000000002</v>
      </c>
      <c r="V90">
        <v>14.253199</v>
      </c>
      <c r="W90">
        <v>33.991999999999997</v>
      </c>
      <c r="X90">
        <v>147.515625</v>
      </c>
      <c r="Y90">
        <v>0</v>
      </c>
      <c r="Z90">
        <v>13.1076</v>
      </c>
      <c r="AA90">
        <v>0</v>
      </c>
      <c r="AB90">
        <v>13.600092</v>
      </c>
      <c r="AC90">
        <v>0</v>
      </c>
      <c r="AD90">
        <v>0</v>
      </c>
      <c r="AE90">
        <v>0</v>
      </c>
      <c r="AF90">
        <v>8.3321880000000004</v>
      </c>
      <c r="AG90">
        <v>42.488638000000002</v>
      </c>
      <c r="AH90">
        <v>22.475871000000001</v>
      </c>
      <c r="AI90">
        <v>0</v>
      </c>
      <c r="AJ90">
        <v>0</v>
      </c>
      <c r="AK90">
        <v>26.424316000000001</v>
      </c>
      <c r="AL90">
        <v>24.402000000000001</v>
      </c>
      <c r="AM90">
        <v>16.345120999999999</v>
      </c>
      <c r="AN90">
        <v>0.70510899999999999</v>
      </c>
      <c r="AO90">
        <v>0</v>
      </c>
      <c r="AP90">
        <v>1.2809999999999999</v>
      </c>
      <c r="AQ90">
        <v>0</v>
      </c>
      <c r="AR90">
        <v>47.472000000000001</v>
      </c>
      <c r="AS90">
        <v>31.897383000000001</v>
      </c>
      <c r="AT90">
        <v>11.2476</v>
      </c>
      <c r="AU90">
        <v>0</v>
      </c>
      <c r="AV90">
        <v>45.583565999999998</v>
      </c>
      <c r="AW90">
        <v>0</v>
      </c>
      <c r="AX90">
        <v>11.4328</v>
      </c>
      <c r="AY90">
        <v>0</v>
      </c>
      <c r="AZ90">
        <f t="shared" si="3"/>
        <v>90.602749000000003</v>
      </c>
      <c r="BA90">
        <f t="shared" si="4"/>
        <v>2891.9104670000006</v>
      </c>
      <c r="BD90">
        <v>4.2938999999999998</v>
      </c>
      <c r="BE90">
        <v>0</v>
      </c>
      <c r="BF90">
        <v>2.3039E-2</v>
      </c>
      <c r="BG90">
        <v>0</v>
      </c>
      <c r="BH90">
        <v>0</v>
      </c>
      <c r="BI90">
        <v>0.82543200000000005</v>
      </c>
      <c r="BJ90">
        <v>0</v>
      </c>
      <c r="BK90">
        <v>1.5500999999999999E-2</v>
      </c>
      <c r="BL90">
        <v>0</v>
      </c>
      <c r="BM90">
        <v>0</v>
      </c>
      <c r="BN90">
        <v>0</v>
      </c>
      <c r="BO90">
        <v>2.02</v>
      </c>
      <c r="BP90">
        <v>2.19</v>
      </c>
      <c r="BQ90">
        <v>3.542468</v>
      </c>
      <c r="BR90">
        <v>0.99196799999999996</v>
      </c>
      <c r="BS90">
        <v>1.64</v>
      </c>
      <c r="BT90">
        <v>0</v>
      </c>
      <c r="BU90">
        <v>2.9693329999999998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1.9</v>
      </c>
      <c r="CC90">
        <v>1.02</v>
      </c>
      <c r="CD90">
        <v>2.04</v>
      </c>
      <c r="CE90">
        <v>1.1299999999999999</v>
      </c>
      <c r="CF90">
        <v>0.22</v>
      </c>
      <c r="CG90">
        <v>3.78</v>
      </c>
      <c r="CH90">
        <v>0.17797299999999999</v>
      </c>
      <c r="CI90">
        <v>7.95</v>
      </c>
      <c r="CJ90">
        <v>1.95</v>
      </c>
      <c r="CK90">
        <v>1.84</v>
      </c>
      <c r="CL90">
        <v>5.313701</v>
      </c>
      <c r="CM90">
        <v>0.935114</v>
      </c>
      <c r="CN90">
        <v>3.542468</v>
      </c>
      <c r="CO90">
        <v>3.03</v>
      </c>
      <c r="CP90">
        <v>0.99398600000000004</v>
      </c>
      <c r="CQ90">
        <v>2.7933979999999998</v>
      </c>
      <c r="CR90">
        <v>3.57</v>
      </c>
      <c r="CS90">
        <v>2.3306830000000001</v>
      </c>
      <c r="CT90">
        <v>1.9429620000000001</v>
      </c>
      <c r="CU90">
        <v>0.97984300000000002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90.602749000000003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14.482229</v>
      </c>
      <c r="G91">
        <v>22.628482000000002</v>
      </c>
      <c r="H91">
        <v>0</v>
      </c>
      <c r="I91">
        <v>60.59384</v>
      </c>
      <c r="J91">
        <v>1.1432800000000001</v>
      </c>
      <c r="K91">
        <v>687.79276700000003</v>
      </c>
      <c r="L91">
        <v>656.42148599999996</v>
      </c>
      <c r="M91">
        <v>92.912925000000001</v>
      </c>
      <c r="N91">
        <v>119.136178</v>
      </c>
      <c r="O91">
        <v>124.789163</v>
      </c>
      <c r="P91">
        <v>69.158816999999999</v>
      </c>
      <c r="Q91">
        <v>20.693196</v>
      </c>
      <c r="R91">
        <v>42.846212999999999</v>
      </c>
      <c r="S91">
        <v>26.616266</v>
      </c>
      <c r="T91">
        <v>0.56176800000000005</v>
      </c>
      <c r="U91">
        <v>348.97500000000002</v>
      </c>
      <c r="V91">
        <v>14.253199</v>
      </c>
      <c r="W91">
        <v>33.991999999999997</v>
      </c>
      <c r="X91">
        <v>147.515625</v>
      </c>
      <c r="Y91">
        <v>0</v>
      </c>
      <c r="Z91">
        <v>13.1076</v>
      </c>
      <c r="AA91">
        <v>0</v>
      </c>
      <c r="AB91">
        <v>13.600092</v>
      </c>
      <c r="AC91">
        <v>0</v>
      </c>
      <c r="AD91">
        <v>0</v>
      </c>
      <c r="AE91">
        <v>0</v>
      </c>
      <c r="AF91">
        <v>8.3321880000000004</v>
      </c>
      <c r="AG91">
        <v>42.488638000000002</v>
      </c>
      <c r="AH91">
        <v>0</v>
      </c>
      <c r="AI91">
        <v>0</v>
      </c>
      <c r="AJ91">
        <v>0</v>
      </c>
      <c r="AK91">
        <v>26.424316000000001</v>
      </c>
      <c r="AL91">
        <v>12.782</v>
      </c>
      <c r="AM91">
        <v>16.345120999999999</v>
      </c>
      <c r="AN91">
        <v>0.70510899999999999</v>
      </c>
      <c r="AO91">
        <v>0</v>
      </c>
      <c r="AP91">
        <v>0</v>
      </c>
      <c r="AQ91">
        <v>0</v>
      </c>
      <c r="AR91">
        <v>47.472000000000001</v>
      </c>
      <c r="AS91">
        <v>31.897383000000001</v>
      </c>
      <c r="AT91">
        <v>11.2476</v>
      </c>
      <c r="AU91">
        <v>0</v>
      </c>
      <c r="AV91">
        <v>45.583565999999998</v>
      </c>
      <c r="AW91">
        <v>0</v>
      </c>
      <c r="AX91">
        <v>11.4328</v>
      </c>
      <c r="AY91">
        <v>0</v>
      </c>
      <c r="AZ91">
        <f t="shared" si="3"/>
        <v>90.474776000000006</v>
      </c>
      <c r="BA91">
        <f t="shared" si="4"/>
        <v>2856.4056230000006</v>
      </c>
      <c r="BD91">
        <v>4.2938999999999998</v>
      </c>
      <c r="BE91">
        <v>0</v>
      </c>
      <c r="BF91">
        <v>2.3039E-2</v>
      </c>
      <c r="BG91">
        <v>0</v>
      </c>
      <c r="BH91">
        <v>0</v>
      </c>
      <c r="BI91">
        <v>0.82543200000000005</v>
      </c>
      <c r="BJ91">
        <v>0</v>
      </c>
      <c r="BK91">
        <v>1.5500999999999999E-2</v>
      </c>
      <c r="BL91">
        <v>0</v>
      </c>
      <c r="BM91">
        <v>0</v>
      </c>
      <c r="BN91">
        <v>0</v>
      </c>
      <c r="BO91">
        <v>2.02</v>
      </c>
      <c r="BP91">
        <v>2.19</v>
      </c>
      <c r="BQ91">
        <v>3.542468</v>
      </c>
      <c r="BR91">
        <v>0.99196799999999996</v>
      </c>
      <c r="BS91">
        <v>1.64</v>
      </c>
      <c r="BT91">
        <v>0</v>
      </c>
      <c r="BU91">
        <v>2.9693329999999998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1.9</v>
      </c>
      <c r="CC91">
        <v>1.04</v>
      </c>
      <c r="CD91">
        <v>2.0699999999999998</v>
      </c>
      <c r="CE91">
        <v>1.1299999999999999</v>
      </c>
      <c r="CF91">
        <v>0.22</v>
      </c>
      <c r="CG91">
        <v>3.78</v>
      </c>
      <c r="CH91">
        <v>0</v>
      </c>
      <c r="CI91">
        <v>7.95</v>
      </c>
      <c r="CJ91">
        <v>1.95</v>
      </c>
      <c r="CK91">
        <v>1.84</v>
      </c>
      <c r="CL91">
        <v>5.313701</v>
      </c>
      <c r="CM91">
        <v>0.935114</v>
      </c>
      <c r="CN91">
        <v>3.542468</v>
      </c>
      <c r="CO91">
        <v>3.03</v>
      </c>
      <c r="CP91">
        <v>0.99398600000000004</v>
      </c>
      <c r="CQ91">
        <v>2.7933979999999998</v>
      </c>
      <c r="CR91">
        <v>3.57</v>
      </c>
      <c r="CS91">
        <v>2.3306830000000001</v>
      </c>
      <c r="CT91">
        <v>1.9429620000000001</v>
      </c>
      <c r="CU91">
        <v>0.97984300000000002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90.474776000000006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14.482229</v>
      </c>
      <c r="G92">
        <v>22.628482000000002</v>
      </c>
      <c r="H92">
        <v>0</v>
      </c>
      <c r="I92">
        <v>60.59384</v>
      </c>
      <c r="J92">
        <v>1.1432800000000001</v>
      </c>
      <c r="K92">
        <v>687.79276700000003</v>
      </c>
      <c r="L92">
        <v>656.42148599999996</v>
      </c>
      <c r="M92">
        <v>92.912925000000001</v>
      </c>
      <c r="N92">
        <v>119.136178</v>
      </c>
      <c r="O92">
        <v>124.789163</v>
      </c>
      <c r="P92">
        <v>69.158816999999999</v>
      </c>
      <c r="Q92">
        <v>20.693196</v>
      </c>
      <c r="R92">
        <v>42.846212999999999</v>
      </c>
      <c r="S92">
        <v>26.616266</v>
      </c>
      <c r="T92">
        <v>0.56176800000000005</v>
      </c>
      <c r="U92">
        <v>348.97500000000002</v>
      </c>
      <c r="V92">
        <v>14.253199</v>
      </c>
      <c r="W92">
        <v>33.991999999999997</v>
      </c>
      <c r="X92">
        <v>147.515625</v>
      </c>
      <c r="Y92">
        <v>0</v>
      </c>
      <c r="Z92">
        <v>13.1076</v>
      </c>
      <c r="AA92">
        <v>0</v>
      </c>
      <c r="AB92">
        <v>13.600092</v>
      </c>
      <c r="AC92">
        <v>0</v>
      </c>
      <c r="AD92">
        <v>0</v>
      </c>
      <c r="AE92">
        <v>0</v>
      </c>
      <c r="AF92">
        <v>8.3321880000000004</v>
      </c>
      <c r="AG92">
        <v>42.488638000000002</v>
      </c>
      <c r="AH92">
        <v>0</v>
      </c>
      <c r="AI92">
        <v>0</v>
      </c>
      <c r="AJ92">
        <v>0</v>
      </c>
      <c r="AK92">
        <v>26.424316000000001</v>
      </c>
      <c r="AL92">
        <v>12.782</v>
      </c>
      <c r="AM92">
        <v>16.345120999999999</v>
      </c>
      <c r="AN92">
        <v>0.70510899999999999</v>
      </c>
      <c r="AO92">
        <v>0</v>
      </c>
      <c r="AP92">
        <v>0</v>
      </c>
      <c r="AQ92">
        <v>0</v>
      </c>
      <c r="AR92">
        <v>47.472000000000001</v>
      </c>
      <c r="AS92">
        <v>31.897383000000001</v>
      </c>
      <c r="AT92">
        <v>11.2476</v>
      </c>
      <c r="AU92">
        <v>0</v>
      </c>
      <c r="AV92">
        <v>45.583565999999998</v>
      </c>
      <c r="AW92">
        <v>0</v>
      </c>
      <c r="AX92">
        <v>11.4328</v>
      </c>
      <c r="AY92">
        <v>0</v>
      </c>
      <c r="AZ92">
        <f t="shared" si="3"/>
        <v>90.474776000000006</v>
      </c>
      <c r="BA92">
        <f t="shared" si="4"/>
        <v>2856.4056230000006</v>
      </c>
      <c r="BD92">
        <v>4.2938999999999998</v>
      </c>
      <c r="BE92">
        <v>0</v>
      </c>
      <c r="BF92">
        <v>2.3039E-2</v>
      </c>
      <c r="BG92">
        <v>0</v>
      </c>
      <c r="BH92">
        <v>0</v>
      </c>
      <c r="BI92">
        <v>0.82543200000000005</v>
      </c>
      <c r="BJ92">
        <v>0</v>
      </c>
      <c r="BK92">
        <v>1.5500999999999999E-2</v>
      </c>
      <c r="BL92">
        <v>0</v>
      </c>
      <c r="BM92">
        <v>0</v>
      </c>
      <c r="BN92">
        <v>0</v>
      </c>
      <c r="BO92">
        <v>2.02</v>
      </c>
      <c r="BP92">
        <v>2.19</v>
      </c>
      <c r="BQ92">
        <v>3.542468</v>
      </c>
      <c r="BR92">
        <v>0.99196799999999996</v>
      </c>
      <c r="BS92">
        <v>1.64</v>
      </c>
      <c r="BT92">
        <v>0</v>
      </c>
      <c r="BU92">
        <v>2.9693329999999998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1.9</v>
      </c>
      <c r="CC92">
        <v>1.04</v>
      </c>
      <c r="CD92">
        <v>2.0699999999999998</v>
      </c>
      <c r="CE92">
        <v>1.1299999999999999</v>
      </c>
      <c r="CF92">
        <v>0.22</v>
      </c>
      <c r="CG92">
        <v>3.78</v>
      </c>
      <c r="CH92">
        <v>0</v>
      </c>
      <c r="CI92">
        <v>7.95</v>
      </c>
      <c r="CJ92">
        <v>1.95</v>
      </c>
      <c r="CK92">
        <v>1.84</v>
      </c>
      <c r="CL92">
        <v>5.313701</v>
      </c>
      <c r="CM92">
        <v>0.935114</v>
      </c>
      <c r="CN92">
        <v>3.542468</v>
      </c>
      <c r="CO92">
        <v>3.03</v>
      </c>
      <c r="CP92">
        <v>0.99398600000000004</v>
      </c>
      <c r="CQ92">
        <v>2.7933979999999998</v>
      </c>
      <c r="CR92">
        <v>3.57</v>
      </c>
      <c r="CS92">
        <v>2.3306830000000001</v>
      </c>
      <c r="CT92">
        <v>1.9429620000000001</v>
      </c>
      <c r="CU92">
        <v>0.97984300000000002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90.474776000000006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14.482229</v>
      </c>
      <c r="G93">
        <v>22.628482000000002</v>
      </c>
      <c r="H93">
        <v>0</v>
      </c>
      <c r="I93">
        <v>60.59384</v>
      </c>
      <c r="J93">
        <v>1.1432800000000001</v>
      </c>
      <c r="K93">
        <v>687.79276700000003</v>
      </c>
      <c r="L93">
        <v>656.42148599999996</v>
      </c>
      <c r="M93">
        <v>92.912925000000001</v>
      </c>
      <c r="N93">
        <v>119.136178</v>
      </c>
      <c r="O93">
        <v>124.789163</v>
      </c>
      <c r="P93">
        <v>69.158816999999999</v>
      </c>
      <c r="Q93">
        <v>20.693196</v>
      </c>
      <c r="R93">
        <v>42.846212999999999</v>
      </c>
      <c r="S93">
        <v>26.616266</v>
      </c>
      <c r="T93">
        <v>0.56176800000000005</v>
      </c>
      <c r="U93">
        <v>348.97500000000002</v>
      </c>
      <c r="V93">
        <v>14.253199</v>
      </c>
      <c r="W93">
        <v>34.799309999999998</v>
      </c>
      <c r="X93">
        <v>147.515625</v>
      </c>
      <c r="Y93">
        <v>0</v>
      </c>
      <c r="Z93">
        <v>13.1076</v>
      </c>
      <c r="AA93">
        <v>0</v>
      </c>
      <c r="AB93">
        <v>13.600092</v>
      </c>
      <c r="AC93">
        <v>0</v>
      </c>
      <c r="AD93">
        <v>0</v>
      </c>
      <c r="AE93">
        <v>0</v>
      </c>
      <c r="AF93">
        <v>8.3321880000000004</v>
      </c>
      <c r="AG93">
        <v>42.488638000000002</v>
      </c>
      <c r="AH93">
        <v>0</v>
      </c>
      <c r="AI93">
        <v>0</v>
      </c>
      <c r="AJ93">
        <v>0</v>
      </c>
      <c r="AK93">
        <v>26.424316000000001</v>
      </c>
      <c r="AL93">
        <v>12.782</v>
      </c>
      <c r="AM93">
        <v>16.345120999999999</v>
      </c>
      <c r="AN93">
        <v>0.70510899999999999</v>
      </c>
      <c r="AO93">
        <v>0</v>
      </c>
      <c r="AP93">
        <v>0</v>
      </c>
      <c r="AQ93">
        <v>0</v>
      </c>
      <c r="AR93">
        <v>47.472000000000001</v>
      </c>
      <c r="AS93">
        <v>31.897383000000001</v>
      </c>
      <c r="AT93">
        <v>11.2476</v>
      </c>
      <c r="AU93">
        <v>0</v>
      </c>
      <c r="AV93">
        <v>45.583565999999998</v>
      </c>
      <c r="AW93">
        <v>0</v>
      </c>
      <c r="AX93">
        <v>11.4328</v>
      </c>
      <c r="AY93">
        <v>0</v>
      </c>
      <c r="AZ93">
        <f t="shared" si="3"/>
        <v>90.496357000000017</v>
      </c>
      <c r="BA93">
        <f t="shared" si="4"/>
        <v>2857.2345140000002</v>
      </c>
      <c r="BD93">
        <v>4.2938999999999998</v>
      </c>
      <c r="BE93">
        <v>0</v>
      </c>
      <c r="BF93">
        <v>2.3039E-2</v>
      </c>
      <c r="BG93">
        <v>0</v>
      </c>
      <c r="BH93">
        <v>0</v>
      </c>
      <c r="BI93">
        <v>0.82543200000000005</v>
      </c>
      <c r="BJ93">
        <v>0</v>
      </c>
      <c r="BK93">
        <v>1.5500999999999999E-2</v>
      </c>
      <c r="BL93">
        <v>0</v>
      </c>
      <c r="BM93">
        <v>0</v>
      </c>
      <c r="BN93">
        <v>0</v>
      </c>
      <c r="BO93">
        <v>2.02</v>
      </c>
      <c r="BP93">
        <v>2.19</v>
      </c>
      <c r="BQ93">
        <v>3.542468</v>
      </c>
      <c r="BR93">
        <v>0.99196799999999996</v>
      </c>
      <c r="BS93">
        <v>1.64</v>
      </c>
      <c r="BT93">
        <v>0</v>
      </c>
      <c r="BU93">
        <v>2.9693329999999998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1.9</v>
      </c>
      <c r="CC93">
        <v>1.04</v>
      </c>
      <c r="CD93">
        <v>2.0699999999999998</v>
      </c>
      <c r="CE93">
        <v>1.1299999999999999</v>
      </c>
      <c r="CF93">
        <v>0.22</v>
      </c>
      <c r="CG93">
        <v>3.78</v>
      </c>
      <c r="CH93">
        <v>0</v>
      </c>
      <c r="CI93">
        <v>7.95</v>
      </c>
      <c r="CJ93">
        <v>1.95</v>
      </c>
      <c r="CK93">
        <v>1.84</v>
      </c>
      <c r="CL93">
        <v>5.313701</v>
      </c>
      <c r="CM93">
        <v>0.935114</v>
      </c>
      <c r="CN93">
        <v>3.542468</v>
      </c>
      <c r="CO93">
        <v>3.03</v>
      </c>
      <c r="CP93">
        <v>0.99398600000000004</v>
      </c>
      <c r="CQ93">
        <v>2.7933979999999998</v>
      </c>
      <c r="CR93">
        <v>3.57</v>
      </c>
      <c r="CS93">
        <v>2.3522639999999999</v>
      </c>
      <c r="CT93">
        <v>1.9429620000000001</v>
      </c>
      <c r="CU93">
        <v>0.97984300000000002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90.496357000000017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14.482229</v>
      </c>
      <c r="G94">
        <v>22.628482000000002</v>
      </c>
      <c r="H94">
        <v>0</v>
      </c>
      <c r="I94">
        <v>60.59384</v>
      </c>
      <c r="J94">
        <v>1.1432800000000001</v>
      </c>
      <c r="K94">
        <v>687.79276700000003</v>
      </c>
      <c r="L94">
        <v>656.42148599999996</v>
      </c>
      <c r="M94">
        <v>92.912925000000001</v>
      </c>
      <c r="N94">
        <v>119.136178</v>
      </c>
      <c r="O94">
        <v>124.789163</v>
      </c>
      <c r="P94">
        <v>69.158816999999999</v>
      </c>
      <c r="Q94">
        <v>20.693196</v>
      </c>
      <c r="R94">
        <v>42.846212999999999</v>
      </c>
      <c r="S94">
        <v>26.616266</v>
      </c>
      <c r="T94">
        <v>0.56176800000000005</v>
      </c>
      <c r="U94">
        <v>348.97500000000002</v>
      </c>
      <c r="V94">
        <v>14.253199</v>
      </c>
      <c r="W94">
        <v>34.799309999999998</v>
      </c>
      <c r="X94">
        <v>147.515625</v>
      </c>
      <c r="Y94">
        <v>0</v>
      </c>
      <c r="Z94">
        <v>13.1076</v>
      </c>
      <c r="AA94">
        <v>0</v>
      </c>
      <c r="AB94">
        <v>13.600092</v>
      </c>
      <c r="AC94">
        <v>0</v>
      </c>
      <c r="AD94">
        <v>0</v>
      </c>
      <c r="AE94">
        <v>0</v>
      </c>
      <c r="AF94">
        <v>8.3321880000000004</v>
      </c>
      <c r="AG94">
        <v>42.488638000000002</v>
      </c>
      <c r="AH94">
        <v>0</v>
      </c>
      <c r="AI94">
        <v>0</v>
      </c>
      <c r="AJ94">
        <v>0</v>
      </c>
      <c r="AK94">
        <v>26.424316000000001</v>
      </c>
      <c r="AL94">
        <v>12.782</v>
      </c>
      <c r="AM94">
        <v>16.345120999999999</v>
      </c>
      <c r="AN94">
        <v>0.70510899999999999</v>
      </c>
      <c r="AO94">
        <v>0</v>
      </c>
      <c r="AP94">
        <v>0</v>
      </c>
      <c r="AQ94">
        <v>0</v>
      </c>
      <c r="AR94">
        <v>47.472000000000001</v>
      </c>
      <c r="AS94">
        <v>31.897383000000001</v>
      </c>
      <c r="AT94">
        <v>11.2476</v>
      </c>
      <c r="AU94">
        <v>0</v>
      </c>
      <c r="AV94">
        <v>45.583565999999998</v>
      </c>
      <c r="AW94">
        <v>0</v>
      </c>
      <c r="AX94">
        <v>11.4328</v>
      </c>
      <c r="AY94">
        <v>0</v>
      </c>
      <c r="AZ94">
        <f t="shared" si="3"/>
        <v>90.456357000000011</v>
      </c>
      <c r="BA94">
        <f t="shared" si="4"/>
        <v>2857.1945140000003</v>
      </c>
      <c r="BD94">
        <v>4.2938999999999998</v>
      </c>
      <c r="BE94">
        <v>0</v>
      </c>
      <c r="BF94">
        <v>2.3039E-2</v>
      </c>
      <c r="BG94">
        <v>0</v>
      </c>
      <c r="BH94">
        <v>0</v>
      </c>
      <c r="BI94">
        <v>0.82543200000000005</v>
      </c>
      <c r="BJ94">
        <v>0</v>
      </c>
      <c r="BK94">
        <v>1.5500999999999999E-2</v>
      </c>
      <c r="BL94">
        <v>0</v>
      </c>
      <c r="BM94">
        <v>0</v>
      </c>
      <c r="BN94">
        <v>0</v>
      </c>
      <c r="BO94">
        <v>2.02</v>
      </c>
      <c r="BP94">
        <v>2.19</v>
      </c>
      <c r="BQ94">
        <v>3.542468</v>
      </c>
      <c r="BR94">
        <v>0.99196799999999996</v>
      </c>
      <c r="BS94">
        <v>1.64</v>
      </c>
      <c r="BT94">
        <v>0</v>
      </c>
      <c r="BU94">
        <v>2.9693329999999998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1.9</v>
      </c>
      <c r="CC94">
        <v>1.03</v>
      </c>
      <c r="CD94">
        <v>2.04</v>
      </c>
      <c r="CE94">
        <v>1.1299999999999999</v>
      </c>
      <c r="CF94">
        <v>0.22</v>
      </c>
      <c r="CG94">
        <v>3.78</v>
      </c>
      <c r="CH94">
        <v>0</v>
      </c>
      <c r="CI94">
        <v>7.95</v>
      </c>
      <c r="CJ94">
        <v>1.95</v>
      </c>
      <c r="CK94">
        <v>1.84</v>
      </c>
      <c r="CL94">
        <v>5.313701</v>
      </c>
      <c r="CM94">
        <v>0.935114</v>
      </c>
      <c r="CN94">
        <v>3.542468</v>
      </c>
      <c r="CO94">
        <v>3.03</v>
      </c>
      <c r="CP94">
        <v>0.99398600000000004</v>
      </c>
      <c r="CQ94">
        <v>2.7933979999999998</v>
      </c>
      <c r="CR94">
        <v>3.57</v>
      </c>
      <c r="CS94">
        <v>2.3522639999999999</v>
      </c>
      <c r="CT94">
        <v>1.9429620000000001</v>
      </c>
      <c r="CU94">
        <v>0.97984300000000002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90.456357000000011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14.482229</v>
      </c>
      <c r="G95">
        <v>22.628482000000002</v>
      </c>
      <c r="H95">
        <v>0</v>
      </c>
      <c r="I95">
        <v>60.59384</v>
      </c>
      <c r="J95">
        <v>1.1432800000000001</v>
      </c>
      <c r="K95">
        <v>687.79276700000003</v>
      </c>
      <c r="L95">
        <v>656.42148599999996</v>
      </c>
      <c r="M95">
        <v>92.912925000000001</v>
      </c>
      <c r="N95">
        <v>119.136178</v>
      </c>
      <c r="O95">
        <v>124.789163</v>
      </c>
      <c r="P95">
        <v>69.158816999999999</v>
      </c>
      <c r="Q95">
        <v>20.693196</v>
      </c>
      <c r="R95">
        <v>42.846212999999999</v>
      </c>
      <c r="S95">
        <v>26.616266</v>
      </c>
      <c r="T95">
        <v>0.56176800000000005</v>
      </c>
      <c r="U95">
        <v>348.97500000000002</v>
      </c>
      <c r="V95">
        <v>14.253199</v>
      </c>
      <c r="W95">
        <v>34.799309999999998</v>
      </c>
      <c r="X95">
        <v>147.515625</v>
      </c>
      <c r="Y95">
        <v>0</v>
      </c>
      <c r="Z95">
        <v>13.1076</v>
      </c>
      <c r="AA95">
        <v>0</v>
      </c>
      <c r="AB95">
        <v>13.600092</v>
      </c>
      <c r="AC95">
        <v>0</v>
      </c>
      <c r="AD95">
        <v>0</v>
      </c>
      <c r="AE95">
        <v>0</v>
      </c>
      <c r="AF95">
        <v>8.3321880000000004</v>
      </c>
      <c r="AG95">
        <v>42.488638000000002</v>
      </c>
      <c r="AH95">
        <v>0</v>
      </c>
      <c r="AI95">
        <v>0</v>
      </c>
      <c r="AJ95">
        <v>0</v>
      </c>
      <c r="AK95">
        <v>26.424316000000001</v>
      </c>
      <c r="AL95">
        <v>12.782</v>
      </c>
      <c r="AM95">
        <v>16.345120999999999</v>
      </c>
      <c r="AN95">
        <v>0.70510899999999999</v>
      </c>
      <c r="AO95">
        <v>0</v>
      </c>
      <c r="AP95">
        <v>0</v>
      </c>
      <c r="AQ95">
        <v>0</v>
      </c>
      <c r="AR95">
        <v>47.472000000000001</v>
      </c>
      <c r="AS95">
        <v>31.897383000000001</v>
      </c>
      <c r="AT95">
        <v>11.2476</v>
      </c>
      <c r="AU95">
        <v>0</v>
      </c>
      <c r="AV95">
        <v>45.583565999999998</v>
      </c>
      <c r="AW95">
        <v>0</v>
      </c>
      <c r="AX95">
        <v>11.4328</v>
      </c>
      <c r="AY95">
        <v>0</v>
      </c>
      <c r="AZ95">
        <f t="shared" si="3"/>
        <v>90.456357000000011</v>
      </c>
      <c r="BA95">
        <f t="shared" si="4"/>
        <v>2857.1945140000003</v>
      </c>
      <c r="BD95">
        <v>4.2938999999999998</v>
      </c>
      <c r="BE95">
        <v>0</v>
      </c>
      <c r="BF95">
        <v>2.3039E-2</v>
      </c>
      <c r="BG95">
        <v>0</v>
      </c>
      <c r="BH95">
        <v>0</v>
      </c>
      <c r="BI95">
        <v>0.82543200000000005</v>
      </c>
      <c r="BJ95">
        <v>0</v>
      </c>
      <c r="BK95">
        <v>1.5500999999999999E-2</v>
      </c>
      <c r="BL95">
        <v>0</v>
      </c>
      <c r="BM95">
        <v>0</v>
      </c>
      <c r="BN95">
        <v>0</v>
      </c>
      <c r="BO95">
        <v>2.02</v>
      </c>
      <c r="BP95">
        <v>2.19</v>
      </c>
      <c r="BQ95">
        <v>3.542468</v>
      </c>
      <c r="BR95">
        <v>0.99196799999999996</v>
      </c>
      <c r="BS95">
        <v>1.64</v>
      </c>
      <c r="BT95">
        <v>0</v>
      </c>
      <c r="BU95">
        <v>2.9693329999999998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1.9</v>
      </c>
      <c r="CC95">
        <v>1.03</v>
      </c>
      <c r="CD95">
        <v>2.04</v>
      </c>
      <c r="CE95">
        <v>1.1299999999999999</v>
      </c>
      <c r="CF95">
        <v>0.22</v>
      </c>
      <c r="CG95">
        <v>3.78</v>
      </c>
      <c r="CH95">
        <v>0</v>
      </c>
      <c r="CI95">
        <v>7.95</v>
      </c>
      <c r="CJ95">
        <v>1.95</v>
      </c>
      <c r="CK95">
        <v>1.84</v>
      </c>
      <c r="CL95">
        <v>5.313701</v>
      </c>
      <c r="CM95">
        <v>0.935114</v>
      </c>
      <c r="CN95">
        <v>3.542468</v>
      </c>
      <c r="CO95">
        <v>3.03</v>
      </c>
      <c r="CP95">
        <v>0.99398600000000004</v>
      </c>
      <c r="CQ95">
        <v>2.7933979999999998</v>
      </c>
      <c r="CR95">
        <v>3.57</v>
      </c>
      <c r="CS95">
        <v>2.3522639999999999</v>
      </c>
      <c r="CT95">
        <v>1.9429620000000001</v>
      </c>
      <c r="CU95">
        <v>0.97984300000000002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90.456357000000011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14.482229</v>
      </c>
      <c r="G96">
        <v>22.628482000000002</v>
      </c>
      <c r="H96">
        <v>0</v>
      </c>
      <c r="I96">
        <v>60.59384</v>
      </c>
      <c r="J96">
        <v>1.1432800000000001</v>
      </c>
      <c r="K96">
        <v>687.79276700000003</v>
      </c>
      <c r="L96">
        <v>656.42148599999996</v>
      </c>
      <c r="M96">
        <v>92.912925000000001</v>
      </c>
      <c r="N96">
        <v>119.136178</v>
      </c>
      <c r="O96">
        <v>124.789163</v>
      </c>
      <c r="P96">
        <v>69.158816999999999</v>
      </c>
      <c r="Q96">
        <v>20.693196</v>
      </c>
      <c r="R96">
        <v>42.846212999999999</v>
      </c>
      <c r="S96">
        <v>26.616266</v>
      </c>
      <c r="T96">
        <v>0.56176800000000005</v>
      </c>
      <c r="U96">
        <v>348.97500000000002</v>
      </c>
      <c r="V96">
        <v>14.253199</v>
      </c>
      <c r="W96">
        <v>34.799309999999998</v>
      </c>
      <c r="X96">
        <v>147.515625</v>
      </c>
      <c r="Y96">
        <v>0</v>
      </c>
      <c r="Z96">
        <v>13.1076</v>
      </c>
      <c r="AA96">
        <v>0</v>
      </c>
      <c r="AB96">
        <v>13.600092</v>
      </c>
      <c r="AC96">
        <v>0</v>
      </c>
      <c r="AD96">
        <v>0</v>
      </c>
      <c r="AE96">
        <v>0</v>
      </c>
      <c r="AF96">
        <v>8.3321880000000004</v>
      </c>
      <c r="AG96">
        <v>42.488638000000002</v>
      </c>
      <c r="AH96">
        <v>0</v>
      </c>
      <c r="AI96">
        <v>0</v>
      </c>
      <c r="AJ96">
        <v>0</v>
      </c>
      <c r="AK96">
        <v>26.424316000000001</v>
      </c>
      <c r="AL96">
        <v>12.782</v>
      </c>
      <c r="AM96">
        <v>16.345120999999999</v>
      </c>
      <c r="AN96">
        <v>0.70510899999999999</v>
      </c>
      <c r="AO96">
        <v>0</v>
      </c>
      <c r="AP96">
        <v>0</v>
      </c>
      <c r="AQ96">
        <v>0</v>
      </c>
      <c r="AR96">
        <v>47.472000000000001</v>
      </c>
      <c r="AS96">
        <v>31.897383000000001</v>
      </c>
      <c r="AT96">
        <v>11.2476</v>
      </c>
      <c r="AU96">
        <v>0</v>
      </c>
      <c r="AV96">
        <v>45.583565999999998</v>
      </c>
      <c r="AW96">
        <v>0</v>
      </c>
      <c r="AX96">
        <v>11.4328</v>
      </c>
      <c r="AY96">
        <v>0</v>
      </c>
      <c r="AZ96">
        <f t="shared" si="3"/>
        <v>90.456357000000011</v>
      </c>
      <c r="BA96">
        <f t="shared" si="4"/>
        <v>2857.1945140000003</v>
      </c>
      <c r="BD96">
        <v>4.2938999999999998</v>
      </c>
      <c r="BE96">
        <v>0</v>
      </c>
      <c r="BF96">
        <v>2.3039E-2</v>
      </c>
      <c r="BG96">
        <v>0</v>
      </c>
      <c r="BH96">
        <v>0</v>
      </c>
      <c r="BI96">
        <v>0.82543200000000005</v>
      </c>
      <c r="BJ96">
        <v>0</v>
      </c>
      <c r="BK96">
        <v>1.5500999999999999E-2</v>
      </c>
      <c r="BL96">
        <v>0</v>
      </c>
      <c r="BM96">
        <v>0</v>
      </c>
      <c r="BN96">
        <v>0</v>
      </c>
      <c r="BO96">
        <v>2.02</v>
      </c>
      <c r="BP96">
        <v>2.19</v>
      </c>
      <c r="BQ96">
        <v>3.542468</v>
      </c>
      <c r="BR96">
        <v>0.99196799999999996</v>
      </c>
      <c r="BS96">
        <v>1.64</v>
      </c>
      <c r="BT96">
        <v>0</v>
      </c>
      <c r="BU96">
        <v>2.9693329999999998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1.9</v>
      </c>
      <c r="CC96">
        <v>1.03</v>
      </c>
      <c r="CD96">
        <v>2.04</v>
      </c>
      <c r="CE96">
        <v>1.1299999999999999</v>
      </c>
      <c r="CF96">
        <v>0.22</v>
      </c>
      <c r="CG96">
        <v>3.78</v>
      </c>
      <c r="CH96">
        <v>0</v>
      </c>
      <c r="CI96">
        <v>7.95</v>
      </c>
      <c r="CJ96">
        <v>1.95</v>
      </c>
      <c r="CK96">
        <v>1.84</v>
      </c>
      <c r="CL96">
        <v>5.313701</v>
      </c>
      <c r="CM96">
        <v>0.935114</v>
      </c>
      <c r="CN96">
        <v>3.542468</v>
      </c>
      <c r="CO96">
        <v>3.03</v>
      </c>
      <c r="CP96">
        <v>0.99398600000000004</v>
      </c>
      <c r="CQ96">
        <v>2.7933979999999998</v>
      </c>
      <c r="CR96">
        <v>3.57</v>
      </c>
      <c r="CS96">
        <v>2.3522639999999999</v>
      </c>
      <c r="CT96">
        <v>1.9429620000000001</v>
      </c>
      <c r="CU96">
        <v>0.97984300000000002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90.456357000000011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14.482229</v>
      </c>
      <c r="G97">
        <v>22.628482000000002</v>
      </c>
      <c r="H97">
        <v>0</v>
      </c>
      <c r="I97">
        <v>60.59384</v>
      </c>
      <c r="J97">
        <v>1.1432800000000001</v>
      </c>
      <c r="K97">
        <v>687.79276700000003</v>
      </c>
      <c r="L97">
        <v>656.42148599999996</v>
      </c>
      <c r="M97">
        <v>92.912925000000001</v>
      </c>
      <c r="N97">
        <v>119.136178</v>
      </c>
      <c r="O97">
        <v>124.789163</v>
      </c>
      <c r="P97">
        <v>69.158816999999999</v>
      </c>
      <c r="Q97">
        <v>20.693196</v>
      </c>
      <c r="R97">
        <v>42.846212999999999</v>
      </c>
      <c r="S97">
        <v>26.616266</v>
      </c>
      <c r="T97">
        <v>0.56176800000000005</v>
      </c>
      <c r="U97">
        <v>348.97500000000002</v>
      </c>
      <c r="V97">
        <v>14.253199</v>
      </c>
      <c r="W97">
        <v>34.799309999999998</v>
      </c>
      <c r="X97">
        <v>147.515625</v>
      </c>
      <c r="Y97">
        <v>0</v>
      </c>
      <c r="Z97">
        <v>13.1076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42.488638000000002</v>
      </c>
      <c r="AH97">
        <v>0</v>
      </c>
      <c r="AI97">
        <v>0</v>
      </c>
      <c r="AJ97">
        <v>0</v>
      </c>
      <c r="AK97">
        <v>26.424316000000001</v>
      </c>
      <c r="AL97">
        <v>12.782</v>
      </c>
      <c r="AM97">
        <v>16.345120999999999</v>
      </c>
      <c r="AN97">
        <v>0.70510899999999999</v>
      </c>
      <c r="AO97">
        <v>0</v>
      </c>
      <c r="AP97">
        <v>0</v>
      </c>
      <c r="AQ97">
        <v>0</v>
      </c>
      <c r="AR97">
        <v>47.472000000000001</v>
      </c>
      <c r="AS97">
        <v>31.897383000000001</v>
      </c>
      <c r="AT97">
        <v>11.2476</v>
      </c>
      <c r="AU97">
        <v>0</v>
      </c>
      <c r="AV97">
        <v>45.583565999999998</v>
      </c>
      <c r="AW97">
        <v>0</v>
      </c>
      <c r="AX97">
        <v>11.4328</v>
      </c>
      <c r="AY97">
        <v>0</v>
      </c>
      <c r="AZ97">
        <f t="shared" si="3"/>
        <v>90.446357000000006</v>
      </c>
      <c r="BA97">
        <f t="shared" si="4"/>
        <v>2843.5844219999999</v>
      </c>
      <c r="BD97">
        <v>4.2938999999999998</v>
      </c>
      <c r="BE97">
        <v>0</v>
      </c>
      <c r="BF97">
        <v>2.3039E-2</v>
      </c>
      <c r="BG97">
        <v>0</v>
      </c>
      <c r="BH97">
        <v>0</v>
      </c>
      <c r="BI97">
        <v>0.82543200000000005</v>
      </c>
      <c r="BJ97">
        <v>0</v>
      </c>
      <c r="BK97">
        <v>1.5500999999999999E-2</v>
      </c>
      <c r="BL97">
        <v>0</v>
      </c>
      <c r="BM97">
        <v>0</v>
      </c>
      <c r="BN97">
        <v>0</v>
      </c>
      <c r="BO97">
        <v>2.02</v>
      </c>
      <c r="BP97">
        <v>2.19</v>
      </c>
      <c r="BQ97">
        <v>3.542468</v>
      </c>
      <c r="BR97">
        <v>0.99196799999999996</v>
      </c>
      <c r="BS97">
        <v>1.64</v>
      </c>
      <c r="BT97">
        <v>0</v>
      </c>
      <c r="BU97">
        <v>2.9693329999999998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1.9</v>
      </c>
      <c r="CC97">
        <v>1.03</v>
      </c>
      <c r="CD97">
        <v>2.04</v>
      </c>
      <c r="CE97">
        <v>1.1200000000000001</v>
      </c>
      <c r="CF97">
        <v>0.22</v>
      </c>
      <c r="CG97">
        <v>3.78</v>
      </c>
      <c r="CH97">
        <v>0</v>
      </c>
      <c r="CI97">
        <v>7.95</v>
      </c>
      <c r="CJ97">
        <v>1.95</v>
      </c>
      <c r="CK97">
        <v>1.84</v>
      </c>
      <c r="CL97">
        <v>5.313701</v>
      </c>
      <c r="CM97">
        <v>0.935114</v>
      </c>
      <c r="CN97">
        <v>3.542468</v>
      </c>
      <c r="CO97">
        <v>3.03</v>
      </c>
      <c r="CP97">
        <v>0.99398600000000004</v>
      </c>
      <c r="CQ97">
        <v>2.7933979999999998</v>
      </c>
      <c r="CR97">
        <v>3.57</v>
      </c>
      <c r="CS97">
        <v>2.3522639999999999</v>
      </c>
      <c r="CT97">
        <v>1.9429620000000001</v>
      </c>
      <c r="CU97">
        <v>0.97984300000000002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90.446357000000006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14.482229</v>
      </c>
      <c r="G98">
        <v>22.628482000000002</v>
      </c>
      <c r="H98">
        <v>0</v>
      </c>
      <c r="I98">
        <v>60.59384</v>
      </c>
      <c r="J98">
        <v>1.1432800000000001</v>
      </c>
      <c r="K98">
        <v>687.79276700000003</v>
      </c>
      <c r="L98">
        <v>656.42148599999996</v>
      </c>
      <c r="M98">
        <v>92.912925000000001</v>
      </c>
      <c r="N98">
        <v>119.136178</v>
      </c>
      <c r="O98">
        <v>124.789163</v>
      </c>
      <c r="P98">
        <v>69.158816999999999</v>
      </c>
      <c r="Q98">
        <v>20.693196</v>
      </c>
      <c r="R98">
        <v>42.846212999999999</v>
      </c>
      <c r="S98">
        <v>26.616266</v>
      </c>
      <c r="T98">
        <v>0.56176800000000005</v>
      </c>
      <c r="U98">
        <v>348.97500000000002</v>
      </c>
      <c r="V98">
        <v>14.253199</v>
      </c>
      <c r="W98">
        <v>34.799309999999998</v>
      </c>
      <c r="X98">
        <v>147.515625</v>
      </c>
      <c r="Y98">
        <v>0</v>
      </c>
      <c r="Z98">
        <v>13.1076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42.488638000000002</v>
      </c>
      <c r="AH98">
        <v>0</v>
      </c>
      <c r="AI98">
        <v>0</v>
      </c>
      <c r="AJ98">
        <v>0</v>
      </c>
      <c r="AK98">
        <v>26.424316000000001</v>
      </c>
      <c r="AL98">
        <v>12.782</v>
      </c>
      <c r="AM98">
        <v>16.345120999999999</v>
      </c>
      <c r="AN98">
        <v>0.70510899999999999</v>
      </c>
      <c r="AO98">
        <v>0</v>
      </c>
      <c r="AP98">
        <v>0</v>
      </c>
      <c r="AQ98">
        <v>0</v>
      </c>
      <c r="AR98">
        <v>47.472000000000001</v>
      </c>
      <c r="AS98">
        <v>31.897383000000001</v>
      </c>
      <c r="AT98">
        <v>11.2476</v>
      </c>
      <c r="AU98">
        <v>0</v>
      </c>
      <c r="AV98">
        <v>45.583565999999998</v>
      </c>
      <c r="AW98">
        <v>0</v>
      </c>
      <c r="AX98">
        <v>11.4328</v>
      </c>
      <c r="AY98">
        <v>0</v>
      </c>
      <c r="AZ98">
        <f t="shared" si="3"/>
        <v>90.446357000000006</v>
      </c>
      <c r="BA98">
        <f t="shared" si="4"/>
        <v>2843.5844219999999</v>
      </c>
      <c r="BD98">
        <v>4.2938999999999998</v>
      </c>
      <c r="BE98">
        <v>0</v>
      </c>
      <c r="BF98">
        <v>2.3039E-2</v>
      </c>
      <c r="BG98">
        <v>0</v>
      </c>
      <c r="BH98">
        <v>0</v>
      </c>
      <c r="BI98">
        <v>0.82543200000000005</v>
      </c>
      <c r="BJ98">
        <v>0</v>
      </c>
      <c r="BK98">
        <v>1.5500999999999999E-2</v>
      </c>
      <c r="BL98">
        <v>0</v>
      </c>
      <c r="BM98">
        <v>0</v>
      </c>
      <c r="BN98">
        <v>0</v>
      </c>
      <c r="BO98">
        <v>2.02</v>
      </c>
      <c r="BP98">
        <v>2.19</v>
      </c>
      <c r="BQ98">
        <v>3.542468</v>
      </c>
      <c r="BR98">
        <v>0.99196799999999996</v>
      </c>
      <c r="BS98">
        <v>1.64</v>
      </c>
      <c r="BT98">
        <v>0</v>
      </c>
      <c r="BU98">
        <v>2.9693329999999998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1.9</v>
      </c>
      <c r="CC98">
        <v>1.03</v>
      </c>
      <c r="CD98">
        <v>2.04</v>
      </c>
      <c r="CE98">
        <v>1.1200000000000001</v>
      </c>
      <c r="CF98">
        <v>0.22</v>
      </c>
      <c r="CG98">
        <v>3.78</v>
      </c>
      <c r="CH98">
        <v>0</v>
      </c>
      <c r="CI98">
        <v>7.95</v>
      </c>
      <c r="CJ98">
        <v>1.95</v>
      </c>
      <c r="CK98">
        <v>1.84</v>
      </c>
      <c r="CL98">
        <v>5.313701</v>
      </c>
      <c r="CM98">
        <v>0.935114</v>
      </c>
      <c r="CN98">
        <v>3.542468</v>
      </c>
      <c r="CO98">
        <v>3.03</v>
      </c>
      <c r="CP98">
        <v>0.99398600000000004</v>
      </c>
      <c r="CQ98">
        <v>2.7933979999999998</v>
      </c>
      <c r="CR98">
        <v>3.57</v>
      </c>
      <c r="CS98">
        <v>2.3522639999999999</v>
      </c>
      <c r="CT98">
        <v>1.9429620000000001</v>
      </c>
      <c r="CU98">
        <v>0.97984300000000002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90.446357000000006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0.15954248100000004</v>
      </c>
      <c r="D99">
        <f t="shared" si="6"/>
        <v>0.31437319825000032</v>
      </c>
      <c r="E99">
        <f t="shared" si="6"/>
        <v>0</v>
      </c>
      <c r="F99">
        <f t="shared" si="6"/>
        <v>0.34757349599999948</v>
      </c>
      <c r="G99">
        <f t="shared" si="6"/>
        <v>0.43559827850000055</v>
      </c>
      <c r="H99">
        <f t="shared" si="6"/>
        <v>0</v>
      </c>
      <c r="I99">
        <f t="shared" si="6"/>
        <v>1.4742595599999972</v>
      </c>
      <c r="J99">
        <f t="shared" si="6"/>
        <v>7.7171400000000043E-2</v>
      </c>
      <c r="K99">
        <f t="shared" si="6"/>
        <v>16.507026407999987</v>
      </c>
      <c r="L99">
        <f t="shared" si="6"/>
        <v>15.754115663999986</v>
      </c>
      <c r="M99">
        <f t="shared" si="6"/>
        <v>2.2299101999999977</v>
      </c>
      <c r="N99">
        <f t="shared" si="6"/>
        <v>2.8592682720000031</v>
      </c>
      <c r="O99">
        <f t="shared" si="6"/>
        <v>2.9949399119999986</v>
      </c>
      <c r="P99">
        <f t="shared" si="6"/>
        <v>1.6423319069999966</v>
      </c>
      <c r="Q99">
        <f t="shared" si="6"/>
        <v>0.5002292829999998</v>
      </c>
      <c r="R99">
        <f t="shared" si="6"/>
        <v>1.0044521259999986</v>
      </c>
      <c r="S99">
        <f t="shared" si="6"/>
        <v>0.63879038399999999</v>
      </c>
      <c r="T99">
        <f t="shared" si="6"/>
        <v>1.3482433750000012E-2</v>
      </c>
      <c r="U99">
        <f t="shared" si="6"/>
        <v>8.3753999999999849</v>
      </c>
      <c r="V99">
        <f t="shared" si="6"/>
        <v>0.34207677599999992</v>
      </c>
      <c r="W99">
        <f t="shared" si="6"/>
        <v>0.82008735000000088</v>
      </c>
      <c r="X99">
        <f t="shared" si="6"/>
        <v>3.540375</v>
      </c>
      <c r="Y99">
        <f t="shared" si="6"/>
        <v>0</v>
      </c>
      <c r="Z99">
        <f t="shared" si="6"/>
        <v>0.2408521500000004</v>
      </c>
      <c r="AA99">
        <f t="shared" si="6"/>
        <v>9.8151180000000018E-2</v>
      </c>
      <c r="AB99">
        <f t="shared" si="6"/>
        <v>0.28624724474999985</v>
      </c>
      <c r="AC99">
        <f t="shared" si="6"/>
        <v>0.17839185224999993</v>
      </c>
      <c r="AD99">
        <f t="shared" si="6"/>
        <v>0.11951241449999997</v>
      </c>
      <c r="AE99">
        <f t="shared" si="6"/>
        <v>0</v>
      </c>
      <c r="AF99">
        <f t="shared" si="6"/>
        <v>0.2736412474999998</v>
      </c>
      <c r="AG99">
        <f t="shared" si="6"/>
        <v>1.0197273119999981</v>
      </c>
      <c r="AH99">
        <f t="shared" si="6"/>
        <v>0.80131367499999961</v>
      </c>
      <c r="AI99">
        <f t="shared" si="6"/>
        <v>2.7691380499999998E-2</v>
      </c>
      <c r="AJ99">
        <f t="shared" si="6"/>
        <v>0</v>
      </c>
      <c r="AK99">
        <f t="shared" si="6"/>
        <v>0.63418358400000119</v>
      </c>
      <c r="AL99">
        <f t="shared" si="6"/>
        <v>0.63154700000000075</v>
      </c>
      <c r="AM99">
        <f t="shared" si="6"/>
        <v>0.30342009049999985</v>
      </c>
      <c r="AN99">
        <f t="shared" si="6"/>
        <v>1.58355765E-2</v>
      </c>
      <c r="AO99">
        <f t="shared" si="6"/>
        <v>0</v>
      </c>
      <c r="AP99">
        <f t="shared" si="6"/>
        <v>2.241750000000001E-2</v>
      </c>
      <c r="AQ99">
        <f t="shared" si="6"/>
        <v>0.50301182374999964</v>
      </c>
      <c r="AR99">
        <f t="shared" si="6"/>
        <v>1.1320140000000012</v>
      </c>
      <c r="AS99">
        <f t="shared" si="6"/>
        <v>0.76791012299999983</v>
      </c>
      <c r="AT99">
        <f t="shared" si="6"/>
        <v>0.26994240000000019</v>
      </c>
      <c r="AU99">
        <f t="shared" si="6"/>
        <v>0</v>
      </c>
      <c r="AV99">
        <f t="shared" si="6"/>
        <v>0.61589863099999975</v>
      </c>
      <c r="AW99">
        <f t="shared" si="6"/>
        <v>0.12920863050000006</v>
      </c>
      <c r="AX99">
        <f t="shared" si="6"/>
        <v>0.21493664000000029</v>
      </c>
      <c r="AY99">
        <f t="shared" si="6"/>
        <v>0</v>
      </c>
      <c r="AZ99">
        <f t="shared" si="6"/>
        <v>2.1792383164999984</v>
      </c>
      <c r="BA99">
        <f>SUM(B99:AZ99)</f>
        <v>70.496096901749965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5.5724099999999934E-4</v>
      </c>
      <c r="BG99">
        <f t="shared" si="7"/>
        <v>0</v>
      </c>
      <c r="BH99">
        <f t="shared" si="7"/>
        <v>0</v>
      </c>
      <c r="BI99">
        <f t="shared" si="7"/>
        <v>1.9810368000000019E-2</v>
      </c>
      <c r="BJ99">
        <f t="shared" ref="BJ99:CW99" si="8">SUM(BJ3:BJ98)/4000</f>
        <v>0</v>
      </c>
      <c r="BK99">
        <f t="shared" si="8"/>
        <v>3.7581975000000004E-4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4.8480000000000058E-2</v>
      </c>
      <c r="BP99">
        <f t="shared" si="8"/>
        <v>5.2559999999999961E-2</v>
      </c>
      <c r="BQ99">
        <f t="shared" si="8"/>
        <v>8.5019232000000028E-2</v>
      </c>
      <c r="BR99">
        <f t="shared" si="8"/>
        <v>2.3807231999999998E-2</v>
      </c>
      <c r="BS99">
        <f t="shared" si="8"/>
        <v>3.9359999999999951E-2</v>
      </c>
      <c r="BT99">
        <f t="shared" si="8"/>
        <v>6.1315789999999998E-3</v>
      </c>
      <c r="BU99">
        <f t="shared" si="8"/>
        <v>6.8875296500000072E-2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4.5600000000000078E-2</v>
      </c>
      <c r="CC99">
        <f t="shared" si="8"/>
        <v>2.4012500000000003E-2</v>
      </c>
      <c r="CD99">
        <f t="shared" si="8"/>
        <v>4.8424999999999961E-2</v>
      </c>
      <c r="CE99">
        <f t="shared" si="8"/>
        <v>2.6712500000000011E-2</v>
      </c>
      <c r="CF99">
        <f t="shared" si="8"/>
        <v>5.3399999999999975E-3</v>
      </c>
      <c r="CG99">
        <f t="shared" si="8"/>
        <v>9.0719999999999815E-2</v>
      </c>
      <c r="CH99">
        <f t="shared" si="8"/>
        <v>6.3729457499999949E-3</v>
      </c>
      <c r="CI99">
        <f t="shared" si="8"/>
        <v>0.19080000000000025</v>
      </c>
      <c r="CJ99">
        <f t="shared" si="8"/>
        <v>4.6799999999999946E-2</v>
      </c>
      <c r="CK99">
        <f t="shared" si="8"/>
        <v>4.4160000000000067E-2</v>
      </c>
      <c r="CL99">
        <f t="shared" si="8"/>
        <v>0.12752882399999982</v>
      </c>
      <c r="CM99">
        <f t="shared" si="8"/>
        <v>2.2442735999999974E-2</v>
      </c>
      <c r="CN99">
        <f t="shared" si="8"/>
        <v>8.5019232000000028E-2</v>
      </c>
      <c r="CO99">
        <f t="shared" si="8"/>
        <v>7.2719999999999937E-2</v>
      </c>
      <c r="CP99">
        <f t="shared" si="8"/>
        <v>2.3855664000000047E-2</v>
      </c>
      <c r="CQ99">
        <f t="shared" si="8"/>
        <v>6.7041551999999949E-2</v>
      </c>
      <c r="CR99">
        <f t="shared" si="8"/>
        <v>8.5679999999999867E-2</v>
      </c>
      <c r="CS99">
        <f t="shared" si="8"/>
        <v>5.6206154499999925E-2</v>
      </c>
      <c r="CT99">
        <f t="shared" si="8"/>
        <v>4.6631087999999918E-2</v>
      </c>
      <c r="CU99">
        <f t="shared" si="8"/>
        <v>2.3516232000000033E-2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2.1792383164999984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3.8791530000000001</v>
      </c>
      <c r="H3">
        <v>0</v>
      </c>
      <c r="I3">
        <v>0</v>
      </c>
      <c r="J3">
        <v>0</v>
      </c>
      <c r="K3">
        <v>687.78989999999999</v>
      </c>
      <c r="L3">
        <v>656.07339999999999</v>
      </c>
      <c r="M3">
        <v>92.91</v>
      </c>
      <c r="N3">
        <v>119.136178</v>
      </c>
      <c r="O3">
        <v>124.789163</v>
      </c>
      <c r="P3">
        <v>69.158816999999999</v>
      </c>
      <c r="Q3">
        <v>20.405791000000001</v>
      </c>
      <c r="R3">
        <v>42.846212999999999</v>
      </c>
      <c r="S3">
        <v>26.616266</v>
      </c>
      <c r="T3">
        <v>0</v>
      </c>
      <c r="U3">
        <v>348.97500000000002</v>
      </c>
      <c r="V3">
        <v>14.25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8.3321880000000004</v>
      </c>
      <c r="AG3">
        <v>42.488638000000002</v>
      </c>
      <c r="AH3">
        <v>0</v>
      </c>
      <c r="AI3">
        <v>0</v>
      </c>
      <c r="AJ3">
        <v>0</v>
      </c>
      <c r="AK3">
        <v>26.424316000000001</v>
      </c>
      <c r="AL3">
        <v>12.782</v>
      </c>
      <c r="AM3">
        <v>10.918805000000001</v>
      </c>
      <c r="AN3">
        <v>0.68552299999999999</v>
      </c>
      <c r="AO3">
        <v>0</v>
      </c>
      <c r="AP3">
        <v>0</v>
      </c>
      <c r="AQ3">
        <v>0</v>
      </c>
      <c r="AR3">
        <v>52.44</v>
      </c>
      <c r="AS3">
        <v>32.688360000000003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90.019947999999999</v>
      </c>
      <c r="BA3">
        <f>SUM(B3:AZ3)</f>
        <v>2683.7259939999999</v>
      </c>
      <c r="BB3">
        <v>0</v>
      </c>
      <c r="BD3">
        <v>7.95</v>
      </c>
      <c r="BE3">
        <v>1.95</v>
      </c>
      <c r="BF3">
        <v>3.03</v>
      </c>
      <c r="BG3">
        <v>1.84</v>
      </c>
      <c r="BH3">
        <v>9.34</v>
      </c>
      <c r="BI3">
        <v>0.98</v>
      </c>
      <c r="BJ3">
        <v>1.99</v>
      </c>
      <c r="BK3">
        <v>1.9</v>
      </c>
      <c r="BL3">
        <v>1.1200000000000001</v>
      </c>
      <c r="BM3">
        <v>0.2</v>
      </c>
      <c r="BN3">
        <v>3.57</v>
      </c>
      <c r="BO3">
        <v>3.78</v>
      </c>
      <c r="BP3">
        <v>0.25</v>
      </c>
      <c r="BQ3">
        <v>2.02</v>
      </c>
      <c r="BR3">
        <v>2.19</v>
      </c>
      <c r="BS3">
        <v>1.64</v>
      </c>
      <c r="BT3">
        <v>2.6925150000000002</v>
      </c>
      <c r="BU3">
        <v>1.341844</v>
      </c>
      <c r="BV3">
        <v>2.3522639999999999</v>
      </c>
      <c r="BW3">
        <v>1.9429620000000001</v>
      </c>
      <c r="BX3">
        <v>0.97984300000000002</v>
      </c>
      <c r="BY3">
        <v>2.6836869999999999</v>
      </c>
      <c r="BZ3">
        <v>1.3275300000000001</v>
      </c>
      <c r="CA3">
        <v>0</v>
      </c>
      <c r="CB3">
        <v>8.9490000000000004E-3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0.935114</v>
      </c>
      <c r="CL3">
        <v>1.938104</v>
      </c>
      <c r="CM3">
        <v>3.5116900000000002</v>
      </c>
      <c r="CN3">
        <v>3.542468</v>
      </c>
      <c r="CO3">
        <v>4.2938999999999998</v>
      </c>
      <c r="CP3">
        <v>4.2581249999999997</v>
      </c>
      <c r="CQ3">
        <v>3.542468</v>
      </c>
      <c r="CR3">
        <v>0.82543200000000005</v>
      </c>
      <c r="CS3">
        <v>2.7933979999999998</v>
      </c>
      <c r="CT3">
        <v>0.99196799999999996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90.019947999999999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687.78989999999999</v>
      </c>
      <c r="L4">
        <v>656.07339999999999</v>
      </c>
      <c r="M4">
        <v>92.91</v>
      </c>
      <c r="N4">
        <v>119.136178</v>
      </c>
      <c r="O4">
        <v>124.789163</v>
      </c>
      <c r="P4">
        <v>69.158816999999999</v>
      </c>
      <c r="Q4">
        <v>20.405791000000001</v>
      </c>
      <c r="R4">
        <v>42.846212999999999</v>
      </c>
      <c r="S4">
        <v>26.616266</v>
      </c>
      <c r="T4">
        <v>0</v>
      </c>
      <c r="U4">
        <v>348.97500000000002</v>
      </c>
      <c r="V4">
        <v>14.25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8.3321880000000004</v>
      </c>
      <c r="AG4">
        <v>42.488638000000002</v>
      </c>
      <c r="AH4">
        <v>0</v>
      </c>
      <c r="AI4">
        <v>0</v>
      </c>
      <c r="AJ4">
        <v>0</v>
      </c>
      <c r="AK4">
        <v>26.424316000000001</v>
      </c>
      <c r="AL4">
        <v>12.782</v>
      </c>
      <c r="AM4">
        <v>10.918805000000001</v>
      </c>
      <c r="AN4">
        <v>0.68552299999999999</v>
      </c>
      <c r="AO4">
        <v>0</v>
      </c>
      <c r="AP4">
        <v>0</v>
      </c>
      <c r="AQ4">
        <v>0</v>
      </c>
      <c r="AR4">
        <v>52.44</v>
      </c>
      <c r="AS4">
        <v>32.688360000000003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90.050907000000024</v>
      </c>
      <c r="BA4">
        <f t="shared" ref="BA4:BA67" si="1">SUM(B4:AZ4)</f>
        <v>2679.8777999999998</v>
      </c>
      <c r="BB4">
        <v>1</v>
      </c>
      <c r="BD4">
        <v>7.95</v>
      </c>
      <c r="BE4">
        <v>1.95</v>
      </c>
      <c r="BF4">
        <v>3.03</v>
      </c>
      <c r="BG4">
        <v>1.84</v>
      </c>
      <c r="BH4">
        <v>9.34</v>
      </c>
      <c r="BI4">
        <v>0.98</v>
      </c>
      <c r="BJ4">
        <v>1.99</v>
      </c>
      <c r="BK4">
        <v>1.9</v>
      </c>
      <c r="BL4">
        <v>1.1200000000000001</v>
      </c>
      <c r="BM4">
        <v>0.23</v>
      </c>
      <c r="BN4">
        <v>3.57</v>
      </c>
      <c r="BO4">
        <v>3.78</v>
      </c>
      <c r="BP4">
        <v>0.25</v>
      </c>
      <c r="BQ4">
        <v>2.02</v>
      </c>
      <c r="BR4">
        <v>2.19</v>
      </c>
      <c r="BS4">
        <v>1.64</v>
      </c>
      <c r="BT4">
        <v>2.6925150000000002</v>
      </c>
      <c r="BU4">
        <v>1.341844</v>
      </c>
      <c r="BV4">
        <v>2.3522639999999999</v>
      </c>
      <c r="BW4">
        <v>1.9429620000000001</v>
      </c>
      <c r="BX4">
        <v>0.97984300000000002</v>
      </c>
      <c r="BY4">
        <v>2.6836869999999999</v>
      </c>
      <c r="BZ4">
        <v>1.3275300000000001</v>
      </c>
      <c r="CA4">
        <v>0</v>
      </c>
      <c r="CB4">
        <v>9.9080000000000001E-3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0.935114</v>
      </c>
      <c r="CL4">
        <v>1.938104</v>
      </c>
      <c r="CM4">
        <v>3.5116900000000002</v>
      </c>
      <c r="CN4">
        <v>3.542468</v>
      </c>
      <c r="CO4">
        <v>4.2938999999999998</v>
      </c>
      <c r="CP4">
        <v>4.2581249999999997</v>
      </c>
      <c r="CQ4">
        <v>3.542468</v>
      </c>
      <c r="CR4">
        <v>0.82543200000000005</v>
      </c>
      <c r="CS4">
        <v>2.7933979999999998</v>
      </c>
      <c r="CT4">
        <v>0.99196799999999996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90.050907000000024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5.7164000000000001</v>
      </c>
      <c r="K5">
        <v>687.78989999999999</v>
      </c>
      <c r="L5">
        <v>656.07339999999999</v>
      </c>
      <c r="M5">
        <v>92.91</v>
      </c>
      <c r="N5">
        <v>119.136178</v>
      </c>
      <c r="O5">
        <v>124.789163</v>
      </c>
      <c r="P5">
        <v>69.158816999999999</v>
      </c>
      <c r="Q5">
        <v>20.405791000000001</v>
      </c>
      <c r="R5">
        <v>42.846212999999999</v>
      </c>
      <c r="S5">
        <v>26.616266</v>
      </c>
      <c r="T5">
        <v>0</v>
      </c>
      <c r="U5">
        <v>348.97500000000002</v>
      </c>
      <c r="V5">
        <v>14.25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8.3321880000000004</v>
      </c>
      <c r="AG5">
        <v>42.488638000000002</v>
      </c>
      <c r="AH5">
        <v>0</v>
      </c>
      <c r="AI5">
        <v>0</v>
      </c>
      <c r="AJ5">
        <v>0</v>
      </c>
      <c r="AK5">
        <v>26.424316000000001</v>
      </c>
      <c r="AL5">
        <v>12.782</v>
      </c>
      <c r="AM5">
        <v>10.918805000000001</v>
      </c>
      <c r="AN5">
        <v>0.68552299999999999</v>
      </c>
      <c r="AO5">
        <v>0</v>
      </c>
      <c r="AP5">
        <v>0</v>
      </c>
      <c r="AQ5">
        <v>0</v>
      </c>
      <c r="AR5">
        <v>46.92</v>
      </c>
      <c r="AS5">
        <v>32.688360000000003</v>
      </c>
      <c r="AT5">
        <v>11.2476</v>
      </c>
      <c r="AU5">
        <v>0</v>
      </c>
      <c r="AV5">
        <v>0</v>
      </c>
      <c r="AW5">
        <v>0</v>
      </c>
      <c r="AX5">
        <v>5.7164000000000001</v>
      </c>
      <c r="AY5">
        <v>0</v>
      </c>
      <c r="AZ5">
        <f t="shared" si="0"/>
        <v>89.890906999999999</v>
      </c>
      <c r="BA5">
        <f t="shared" si="1"/>
        <v>2685.6306</v>
      </c>
      <c r="BB5">
        <v>2</v>
      </c>
      <c r="BD5">
        <v>7.95</v>
      </c>
      <c r="BE5">
        <v>1.95</v>
      </c>
      <c r="BF5">
        <v>3.03</v>
      </c>
      <c r="BG5">
        <v>1.84</v>
      </c>
      <c r="BH5">
        <v>9.34</v>
      </c>
      <c r="BI5">
        <v>0.98</v>
      </c>
      <c r="BJ5">
        <v>1.99</v>
      </c>
      <c r="BK5">
        <v>1.9</v>
      </c>
      <c r="BL5">
        <v>0.97</v>
      </c>
      <c r="BM5">
        <v>0.22</v>
      </c>
      <c r="BN5">
        <v>3.57</v>
      </c>
      <c r="BO5">
        <v>3.78</v>
      </c>
      <c r="BP5">
        <v>0.25</v>
      </c>
      <c r="BQ5">
        <v>2.02</v>
      </c>
      <c r="BR5">
        <v>2.19</v>
      </c>
      <c r="BS5">
        <v>1.64</v>
      </c>
      <c r="BT5">
        <v>2.6925150000000002</v>
      </c>
      <c r="BU5">
        <v>1.341844</v>
      </c>
      <c r="BV5">
        <v>2.3522639999999999</v>
      </c>
      <c r="BW5">
        <v>1.9429620000000001</v>
      </c>
      <c r="BX5">
        <v>0.97984300000000002</v>
      </c>
      <c r="BY5">
        <v>2.6836869999999999</v>
      </c>
      <c r="BZ5">
        <v>1.3275300000000001</v>
      </c>
      <c r="CA5">
        <v>0</v>
      </c>
      <c r="CB5">
        <v>9.9080000000000001E-3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0.935114</v>
      </c>
      <c r="CL5">
        <v>1.938104</v>
      </c>
      <c r="CM5">
        <v>3.5116900000000002</v>
      </c>
      <c r="CN5">
        <v>3.542468</v>
      </c>
      <c r="CO5">
        <v>4.2938999999999998</v>
      </c>
      <c r="CP5">
        <v>4.2581249999999997</v>
      </c>
      <c r="CQ5">
        <v>3.542468</v>
      </c>
      <c r="CR5">
        <v>0.82543200000000005</v>
      </c>
      <c r="CS5">
        <v>2.7933979999999998</v>
      </c>
      <c r="CT5">
        <v>0.99196799999999996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89.890906999999999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5.7164000000000001</v>
      </c>
      <c r="K6">
        <v>687.78989999999999</v>
      </c>
      <c r="L6">
        <v>656.07339999999999</v>
      </c>
      <c r="M6">
        <v>92.91</v>
      </c>
      <c r="N6">
        <v>119.136178</v>
      </c>
      <c r="O6">
        <v>124.789163</v>
      </c>
      <c r="P6">
        <v>69.158816999999999</v>
      </c>
      <c r="Q6">
        <v>20.405791000000001</v>
      </c>
      <c r="R6">
        <v>42.846212999999999</v>
      </c>
      <c r="S6">
        <v>26.616266</v>
      </c>
      <c r="T6">
        <v>0</v>
      </c>
      <c r="U6">
        <v>348.97500000000002</v>
      </c>
      <c r="V6">
        <v>14.25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8.3321880000000004</v>
      </c>
      <c r="AG6">
        <v>42.488638000000002</v>
      </c>
      <c r="AH6">
        <v>0</v>
      </c>
      <c r="AI6">
        <v>0</v>
      </c>
      <c r="AJ6">
        <v>0</v>
      </c>
      <c r="AK6">
        <v>26.424316000000001</v>
      </c>
      <c r="AL6">
        <v>12.782</v>
      </c>
      <c r="AM6">
        <v>10.918805000000001</v>
      </c>
      <c r="AN6">
        <v>0.68552299999999999</v>
      </c>
      <c r="AO6">
        <v>0</v>
      </c>
      <c r="AP6">
        <v>0</v>
      </c>
      <c r="AQ6">
        <v>0</v>
      </c>
      <c r="AR6">
        <v>46.92</v>
      </c>
      <c r="AS6">
        <v>32.688360000000003</v>
      </c>
      <c r="AT6">
        <v>11.2476</v>
      </c>
      <c r="AU6">
        <v>0</v>
      </c>
      <c r="AV6">
        <v>0</v>
      </c>
      <c r="AW6">
        <v>0</v>
      </c>
      <c r="AX6">
        <v>5.7164000000000001</v>
      </c>
      <c r="AY6">
        <v>0</v>
      </c>
      <c r="AZ6">
        <f t="shared" si="0"/>
        <v>89.750907000000012</v>
      </c>
      <c r="BA6">
        <f t="shared" si="1"/>
        <v>2685.4906000000001</v>
      </c>
      <c r="BB6">
        <v>3</v>
      </c>
      <c r="BD6">
        <v>7.95</v>
      </c>
      <c r="BE6">
        <v>1.95</v>
      </c>
      <c r="BF6">
        <v>3.03</v>
      </c>
      <c r="BG6">
        <v>1.84</v>
      </c>
      <c r="BH6">
        <v>9.34</v>
      </c>
      <c r="BI6">
        <v>0.98</v>
      </c>
      <c r="BJ6">
        <v>1.99</v>
      </c>
      <c r="BK6">
        <v>1.9</v>
      </c>
      <c r="BL6">
        <v>0.83</v>
      </c>
      <c r="BM6">
        <v>0.22</v>
      </c>
      <c r="BN6">
        <v>3.57</v>
      </c>
      <c r="BO6">
        <v>3.78</v>
      </c>
      <c r="BP6">
        <v>0.25</v>
      </c>
      <c r="BQ6">
        <v>2.02</v>
      </c>
      <c r="BR6">
        <v>2.19</v>
      </c>
      <c r="BS6">
        <v>1.64</v>
      </c>
      <c r="BT6">
        <v>2.6925150000000002</v>
      </c>
      <c r="BU6">
        <v>1.341844</v>
      </c>
      <c r="BV6">
        <v>2.3522639999999999</v>
      </c>
      <c r="BW6">
        <v>1.9429620000000001</v>
      </c>
      <c r="BX6">
        <v>0.97984300000000002</v>
      </c>
      <c r="BY6">
        <v>2.6836869999999999</v>
      </c>
      <c r="BZ6">
        <v>1.3275300000000001</v>
      </c>
      <c r="CA6">
        <v>0</v>
      </c>
      <c r="CB6">
        <v>9.9080000000000001E-3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0.935114</v>
      </c>
      <c r="CL6">
        <v>1.938104</v>
      </c>
      <c r="CM6">
        <v>3.5116900000000002</v>
      </c>
      <c r="CN6">
        <v>3.542468</v>
      </c>
      <c r="CO6">
        <v>4.2938999999999998</v>
      </c>
      <c r="CP6">
        <v>4.2581249999999997</v>
      </c>
      <c r="CQ6">
        <v>3.542468</v>
      </c>
      <c r="CR6">
        <v>0.82543200000000005</v>
      </c>
      <c r="CS6">
        <v>2.7933979999999998</v>
      </c>
      <c r="CT6">
        <v>0.99196799999999996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89.750907000000012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5.7164000000000001</v>
      </c>
      <c r="K7">
        <v>687.78989999999999</v>
      </c>
      <c r="L7">
        <v>656.07339999999999</v>
      </c>
      <c r="M7">
        <v>92.91</v>
      </c>
      <c r="N7">
        <v>119.136178</v>
      </c>
      <c r="O7">
        <v>124.789163</v>
      </c>
      <c r="P7">
        <v>69.158816999999999</v>
      </c>
      <c r="Q7">
        <v>20.405791000000001</v>
      </c>
      <c r="R7">
        <v>42.846212999999999</v>
      </c>
      <c r="S7">
        <v>26.616266</v>
      </c>
      <c r="T7">
        <v>0</v>
      </c>
      <c r="U7">
        <v>348.97500000000002</v>
      </c>
      <c r="V7">
        <v>14.25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8.3321880000000004</v>
      </c>
      <c r="AG7">
        <v>42.488638000000002</v>
      </c>
      <c r="AH7">
        <v>0</v>
      </c>
      <c r="AI7">
        <v>0</v>
      </c>
      <c r="AJ7">
        <v>0</v>
      </c>
      <c r="AK7">
        <v>26.424316000000001</v>
      </c>
      <c r="AL7">
        <v>12.782</v>
      </c>
      <c r="AM7">
        <v>10.918805000000001</v>
      </c>
      <c r="AN7">
        <v>0.68552299999999999</v>
      </c>
      <c r="AO7">
        <v>0</v>
      </c>
      <c r="AP7">
        <v>0</v>
      </c>
      <c r="AQ7">
        <v>0</v>
      </c>
      <c r="AR7">
        <v>46.92</v>
      </c>
      <c r="AS7">
        <v>32.688360000000003</v>
      </c>
      <c r="AT7">
        <v>11.2476</v>
      </c>
      <c r="AU7">
        <v>0</v>
      </c>
      <c r="AV7">
        <v>0</v>
      </c>
      <c r="AW7">
        <v>0</v>
      </c>
      <c r="AX7">
        <v>5.7164000000000001</v>
      </c>
      <c r="AY7">
        <v>0</v>
      </c>
      <c r="AZ7">
        <f t="shared" si="0"/>
        <v>89.770907000000022</v>
      </c>
      <c r="BA7">
        <f t="shared" si="1"/>
        <v>2685.5106000000001</v>
      </c>
      <c r="BB7">
        <v>4</v>
      </c>
      <c r="BD7">
        <v>7.95</v>
      </c>
      <c r="BE7">
        <v>1.95</v>
      </c>
      <c r="BF7">
        <v>3.03</v>
      </c>
      <c r="BG7">
        <v>1.84</v>
      </c>
      <c r="BH7">
        <v>9.34</v>
      </c>
      <c r="BI7">
        <v>0.98</v>
      </c>
      <c r="BJ7">
        <v>1.99</v>
      </c>
      <c r="BK7">
        <v>1.9</v>
      </c>
      <c r="BL7">
        <v>0.85</v>
      </c>
      <c r="BM7">
        <v>0.22</v>
      </c>
      <c r="BN7">
        <v>3.57</v>
      </c>
      <c r="BO7">
        <v>3.78</v>
      </c>
      <c r="BP7">
        <v>0.25</v>
      </c>
      <c r="BQ7">
        <v>2.02</v>
      </c>
      <c r="BR7">
        <v>2.19</v>
      </c>
      <c r="BS7">
        <v>1.64</v>
      </c>
      <c r="BT7">
        <v>2.6925150000000002</v>
      </c>
      <c r="BU7">
        <v>1.341844</v>
      </c>
      <c r="BV7">
        <v>2.3522639999999999</v>
      </c>
      <c r="BW7">
        <v>1.9429620000000001</v>
      </c>
      <c r="BX7">
        <v>0.97984300000000002</v>
      </c>
      <c r="BY7">
        <v>2.6836869999999999</v>
      </c>
      <c r="BZ7">
        <v>1.3275300000000001</v>
      </c>
      <c r="CA7">
        <v>0</v>
      </c>
      <c r="CB7">
        <v>9.9080000000000001E-3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0.935114</v>
      </c>
      <c r="CL7">
        <v>1.938104</v>
      </c>
      <c r="CM7">
        <v>3.5116900000000002</v>
      </c>
      <c r="CN7">
        <v>3.542468</v>
      </c>
      <c r="CO7">
        <v>4.2938999999999998</v>
      </c>
      <c r="CP7">
        <v>4.2581249999999997</v>
      </c>
      <c r="CQ7">
        <v>3.542468</v>
      </c>
      <c r="CR7">
        <v>0.82543200000000005</v>
      </c>
      <c r="CS7">
        <v>2.7933979999999998</v>
      </c>
      <c r="CT7">
        <v>0.99196799999999996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89.770907000000022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5.7164000000000001</v>
      </c>
      <c r="K8">
        <v>687.78989999999999</v>
      </c>
      <c r="L8">
        <v>656.07339999999999</v>
      </c>
      <c r="M8">
        <v>92.91</v>
      </c>
      <c r="N8">
        <v>119.136178</v>
      </c>
      <c r="O8">
        <v>124.789163</v>
      </c>
      <c r="P8">
        <v>69.158816999999999</v>
      </c>
      <c r="Q8">
        <v>20.405791000000001</v>
      </c>
      <c r="R8">
        <v>42.846212999999999</v>
      </c>
      <c r="S8">
        <v>26.616266</v>
      </c>
      <c r="T8">
        <v>0</v>
      </c>
      <c r="U8">
        <v>348.97500000000002</v>
      </c>
      <c r="V8">
        <v>14.25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8.3321880000000004</v>
      </c>
      <c r="AG8">
        <v>42.488638000000002</v>
      </c>
      <c r="AH8">
        <v>0</v>
      </c>
      <c r="AI8">
        <v>0</v>
      </c>
      <c r="AJ8">
        <v>0</v>
      </c>
      <c r="AK8">
        <v>26.424316000000001</v>
      </c>
      <c r="AL8">
        <v>12.782</v>
      </c>
      <c r="AM8">
        <v>10.918805000000001</v>
      </c>
      <c r="AN8">
        <v>0.68552299999999999</v>
      </c>
      <c r="AO8">
        <v>0</v>
      </c>
      <c r="AP8">
        <v>0</v>
      </c>
      <c r="AQ8">
        <v>0</v>
      </c>
      <c r="AR8">
        <v>46.92</v>
      </c>
      <c r="AS8">
        <v>32.688360000000003</v>
      </c>
      <c r="AT8">
        <v>11.2476</v>
      </c>
      <c r="AU8">
        <v>0</v>
      </c>
      <c r="AV8">
        <v>0</v>
      </c>
      <c r="AW8">
        <v>0</v>
      </c>
      <c r="AX8">
        <v>5.7164000000000001</v>
      </c>
      <c r="AY8">
        <v>0</v>
      </c>
      <c r="AZ8">
        <f t="shared" si="0"/>
        <v>89.880907000000008</v>
      </c>
      <c r="BA8">
        <f t="shared" si="1"/>
        <v>2685.6206000000002</v>
      </c>
      <c r="BB8">
        <v>5</v>
      </c>
      <c r="BD8">
        <v>7.95</v>
      </c>
      <c r="BE8">
        <v>1.95</v>
      </c>
      <c r="BF8">
        <v>3.03</v>
      </c>
      <c r="BG8">
        <v>1.84</v>
      </c>
      <c r="BH8">
        <v>9.34</v>
      </c>
      <c r="BI8">
        <v>0.98</v>
      </c>
      <c r="BJ8">
        <v>1.99</v>
      </c>
      <c r="BK8">
        <v>1.9</v>
      </c>
      <c r="BL8">
        <v>0.95</v>
      </c>
      <c r="BM8">
        <v>0.23</v>
      </c>
      <c r="BN8">
        <v>3.57</v>
      </c>
      <c r="BO8">
        <v>3.78</v>
      </c>
      <c r="BP8">
        <v>0.25</v>
      </c>
      <c r="BQ8">
        <v>2.02</v>
      </c>
      <c r="BR8">
        <v>2.19</v>
      </c>
      <c r="BS8">
        <v>1.64</v>
      </c>
      <c r="BT8">
        <v>2.6925150000000002</v>
      </c>
      <c r="BU8">
        <v>1.341844</v>
      </c>
      <c r="BV8">
        <v>2.3522639999999999</v>
      </c>
      <c r="BW8">
        <v>1.9429620000000001</v>
      </c>
      <c r="BX8">
        <v>0.97984300000000002</v>
      </c>
      <c r="BY8">
        <v>2.6836869999999999</v>
      </c>
      <c r="BZ8">
        <v>1.3275300000000001</v>
      </c>
      <c r="CA8">
        <v>0</v>
      </c>
      <c r="CB8">
        <v>9.9080000000000001E-3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0.935114</v>
      </c>
      <c r="CL8">
        <v>1.938104</v>
      </c>
      <c r="CM8">
        <v>3.5116900000000002</v>
      </c>
      <c r="CN8">
        <v>3.542468</v>
      </c>
      <c r="CO8">
        <v>4.2938999999999998</v>
      </c>
      <c r="CP8">
        <v>4.2581249999999997</v>
      </c>
      <c r="CQ8">
        <v>3.542468</v>
      </c>
      <c r="CR8">
        <v>0.82543200000000005</v>
      </c>
      <c r="CS8">
        <v>2.7933979999999998</v>
      </c>
      <c r="CT8">
        <v>0.99196799999999996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89.880907000000008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6.85968</v>
      </c>
      <c r="K9">
        <v>687.78989999999999</v>
      </c>
      <c r="L9">
        <v>656.07339999999999</v>
      </c>
      <c r="M9">
        <v>92.91</v>
      </c>
      <c r="N9">
        <v>119.136178</v>
      </c>
      <c r="O9">
        <v>124.789163</v>
      </c>
      <c r="P9">
        <v>69.158816999999999</v>
      </c>
      <c r="Q9">
        <v>20.405791000000001</v>
      </c>
      <c r="R9">
        <v>42.846212999999999</v>
      </c>
      <c r="S9">
        <v>26.616266</v>
      </c>
      <c r="T9">
        <v>0</v>
      </c>
      <c r="U9">
        <v>348.97500000000002</v>
      </c>
      <c r="V9">
        <v>14.25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8.3321880000000004</v>
      </c>
      <c r="AG9">
        <v>42.488638000000002</v>
      </c>
      <c r="AH9">
        <v>0</v>
      </c>
      <c r="AI9">
        <v>0</v>
      </c>
      <c r="AJ9">
        <v>0</v>
      </c>
      <c r="AK9">
        <v>26.424316000000001</v>
      </c>
      <c r="AL9">
        <v>24.402000000000001</v>
      </c>
      <c r="AM9">
        <v>10.918805000000001</v>
      </c>
      <c r="AN9">
        <v>0.68552299999999999</v>
      </c>
      <c r="AO9">
        <v>0</v>
      </c>
      <c r="AP9">
        <v>0.25619999999999998</v>
      </c>
      <c r="AQ9">
        <v>0</v>
      </c>
      <c r="AR9">
        <v>52.44</v>
      </c>
      <c r="AS9">
        <v>32.688360000000003</v>
      </c>
      <c r="AT9">
        <v>11.2476</v>
      </c>
      <c r="AU9">
        <v>0</v>
      </c>
      <c r="AV9">
        <v>0</v>
      </c>
      <c r="AW9">
        <v>0</v>
      </c>
      <c r="AX9">
        <v>6.85968</v>
      </c>
      <c r="AY9">
        <v>0</v>
      </c>
      <c r="AZ9">
        <f t="shared" si="0"/>
        <v>89.980907000000002</v>
      </c>
      <c r="BA9">
        <f t="shared" si="1"/>
        <v>2705.4033599999998</v>
      </c>
      <c r="BB9">
        <v>6</v>
      </c>
      <c r="BD9">
        <v>7.95</v>
      </c>
      <c r="BE9">
        <v>1.95</v>
      </c>
      <c r="BF9">
        <v>3.03</v>
      </c>
      <c r="BG9">
        <v>1.84</v>
      </c>
      <c r="BH9">
        <v>9.34</v>
      </c>
      <c r="BI9">
        <v>0.98</v>
      </c>
      <c r="BJ9">
        <v>1.99</v>
      </c>
      <c r="BK9">
        <v>1.9</v>
      </c>
      <c r="BL9">
        <v>1.05</v>
      </c>
      <c r="BM9">
        <v>0.23</v>
      </c>
      <c r="BN9">
        <v>3.57</v>
      </c>
      <c r="BO9">
        <v>3.78</v>
      </c>
      <c r="BP9">
        <v>0.25</v>
      </c>
      <c r="BQ9">
        <v>2.02</v>
      </c>
      <c r="BR9">
        <v>2.19</v>
      </c>
      <c r="BS9">
        <v>1.64</v>
      </c>
      <c r="BT9">
        <v>2.6925150000000002</v>
      </c>
      <c r="BU9">
        <v>1.341844</v>
      </c>
      <c r="BV9">
        <v>2.3522639999999999</v>
      </c>
      <c r="BW9">
        <v>1.9429620000000001</v>
      </c>
      <c r="BX9">
        <v>0.97984300000000002</v>
      </c>
      <c r="BY9">
        <v>2.6836869999999999</v>
      </c>
      <c r="BZ9">
        <v>1.3275300000000001</v>
      </c>
      <c r="CA9">
        <v>0</v>
      </c>
      <c r="CB9">
        <v>9.9080000000000001E-3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0.935114</v>
      </c>
      <c r="CL9">
        <v>1.938104</v>
      </c>
      <c r="CM9">
        <v>3.5116900000000002</v>
      </c>
      <c r="CN9">
        <v>3.542468</v>
      </c>
      <c r="CO9">
        <v>4.2938999999999998</v>
      </c>
      <c r="CP9">
        <v>4.2581249999999997</v>
      </c>
      <c r="CQ9">
        <v>3.542468</v>
      </c>
      <c r="CR9">
        <v>0.82543200000000005</v>
      </c>
      <c r="CS9">
        <v>2.7933979999999998</v>
      </c>
      <c r="CT9">
        <v>0.99196799999999996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89.980907000000002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6.85968</v>
      </c>
      <c r="K10">
        <v>687.78989999999999</v>
      </c>
      <c r="L10">
        <v>656.07339999999999</v>
      </c>
      <c r="M10">
        <v>92.91</v>
      </c>
      <c r="N10">
        <v>119.136178</v>
      </c>
      <c r="O10">
        <v>124.789163</v>
      </c>
      <c r="P10">
        <v>69.158816999999999</v>
      </c>
      <c r="Q10">
        <v>20.405791000000001</v>
      </c>
      <c r="R10">
        <v>42.846212999999999</v>
      </c>
      <c r="S10">
        <v>26.616266</v>
      </c>
      <c r="T10">
        <v>0</v>
      </c>
      <c r="U10">
        <v>348.97500000000002</v>
      </c>
      <c r="V10">
        <v>14.25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8.3321880000000004</v>
      </c>
      <c r="AG10">
        <v>42.488638000000002</v>
      </c>
      <c r="AH10">
        <v>0</v>
      </c>
      <c r="AI10">
        <v>0</v>
      </c>
      <c r="AJ10">
        <v>0</v>
      </c>
      <c r="AK10">
        <v>26.424316000000001</v>
      </c>
      <c r="AL10">
        <v>69.72</v>
      </c>
      <c r="AM10">
        <v>10.918805000000001</v>
      </c>
      <c r="AN10">
        <v>0.68552299999999999</v>
      </c>
      <c r="AO10">
        <v>0</v>
      </c>
      <c r="AP10">
        <v>0.25619999999999998</v>
      </c>
      <c r="AQ10">
        <v>0</v>
      </c>
      <c r="AR10">
        <v>52.44</v>
      </c>
      <c r="AS10">
        <v>32.688360000000003</v>
      </c>
      <c r="AT10">
        <v>11.2476</v>
      </c>
      <c r="AU10">
        <v>0</v>
      </c>
      <c r="AV10">
        <v>0</v>
      </c>
      <c r="AW10">
        <v>0</v>
      </c>
      <c r="AX10">
        <v>6.85968</v>
      </c>
      <c r="AY10">
        <v>0</v>
      </c>
      <c r="AZ10">
        <f t="shared" si="0"/>
        <v>90.030907000000013</v>
      </c>
      <c r="BA10">
        <f t="shared" si="1"/>
        <v>2750.7713599999993</v>
      </c>
      <c r="BB10">
        <v>7</v>
      </c>
      <c r="BD10">
        <v>7.95</v>
      </c>
      <c r="BE10">
        <v>1.95</v>
      </c>
      <c r="BF10">
        <v>3.03</v>
      </c>
      <c r="BG10">
        <v>1.84</v>
      </c>
      <c r="BH10">
        <v>9.34</v>
      </c>
      <c r="BI10">
        <v>0.98</v>
      </c>
      <c r="BJ10">
        <v>1.99</v>
      </c>
      <c r="BK10">
        <v>1.9</v>
      </c>
      <c r="BL10">
        <v>1.1000000000000001</v>
      </c>
      <c r="BM10">
        <v>0.23</v>
      </c>
      <c r="BN10">
        <v>3.57</v>
      </c>
      <c r="BO10">
        <v>3.78</v>
      </c>
      <c r="BP10">
        <v>0.25</v>
      </c>
      <c r="BQ10">
        <v>2.02</v>
      </c>
      <c r="BR10">
        <v>2.19</v>
      </c>
      <c r="BS10">
        <v>1.64</v>
      </c>
      <c r="BT10">
        <v>2.6925150000000002</v>
      </c>
      <c r="BU10">
        <v>1.341844</v>
      </c>
      <c r="BV10">
        <v>2.3522639999999999</v>
      </c>
      <c r="BW10">
        <v>1.9429620000000001</v>
      </c>
      <c r="BX10">
        <v>0.97984300000000002</v>
      </c>
      <c r="BY10">
        <v>2.6836869999999999</v>
      </c>
      <c r="BZ10">
        <v>1.3275300000000001</v>
      </c>
      <c r="CA10">
        <v>0</v>
      </c>
      <c r="CB10">
        <v>9.9080000000000001E-3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0.935114</v>
      </c>
      <c r="CL10">
        <v>1.938104</v>
      </c>
      <c r="CM10">
        <v>3.5116900000000002</v>
      </c>
      <c r="CN10">
        <v>3.542468</v>
      </c>
      <c r="CO10">
        <v>4.2938999999999998</v>
      </c>
      <c r="CP10">
        <v>4.2581249999999997</v>
      </c>
      <c r="CQ10">
        <v>3.542468</v>
      </c>
      <c r="CR10">
        <v>0.82543200000000005</v>
      </c>
      <c r="CS10">
        <v>2.7933979999999998</v>
      </c>
      <c r="CT10">
        <v>0.99196799999999996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90.030907000000013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9.1462400000000006</v>
      </c>
      <c r="K11">
        <v>687.78989999999999</v>
      </c>
      <c r="L11">
        <v>656.07339999999999</v>
      </c>
      <c r="M11">
        <v>92.91</v>
      </c>
      <c r="N11">
        <v>119.136178</v>
      </c>
      <c r="O11">
        <v>124.789163</v>
      </c>
      <c r="P11">
        <v>69.158816999999999</v>
      </c>
      <c r="Q11">
        <v>20.405791000000001</v>
      </c>
      <c r="R11">
        <v>42.846212999999999</v>
      </c>
      <c r="S11">
        <v>26.616266</v>
      </c>
      <c r="T11">
        <v>0</v>
      </c>
      <c r="U11">
        <v>348.97500000000002</v>
      </c>
      <c r="V11">
        <v>14.25</v>
      </c>
      <c r="W11">
        <v>34.799309999999998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8.3321880000000004</v>
      </c>
      <c r="AG11">
        <v>42.488638000000002</v>
      </c>
      <c r="AH11">
        <v>0</v>
      </c>
      <c r="AI11">
        <v>0</v>
      </c>
      <c r="AJ11">
        <v>0</v>
      </c>
      <c r="AK11">
        <v>26.424316000000001</v>
      </c>
      <c r="AL11">
        <v>69.72</v>
      </c>
      <c r="AM11">
        <v>10.918805000000001</v>
      </c>
      <c r="AN11">
        <v>0.68552299999999999</v>
      </c>
      <c r="AO11">
        <v>0</v>
      </c>
      <c r="AP11">
        <v>0.25619999999999998</v>
      </c>
      <c r="AQ11">
        <v>0</v>
      </c>
      <c r="AR11">
        <v>46.92</v>
      </c>
      <c r="AS11">
        <v>32.688360000000003</v>
      </c>
      <c r="AT11">
        <v>11.2476</v>
      </c>
      <c r="AU11">
        <v>0</v>
      </c>
      <c r="AV11">
        <v>0</v>
      </c>
      <c r="AW11">
        <v>0</v>
      </c>
      <c r="AX11">
        <v>9.1462400000000006</v>
      </c>
      <c r="AY11">
        <v>0</v>
      </c>
      <c r="AZ11">
        <f t="shared" si="0"/>
        <v>90.050907000000024</v>
      </c>
      <c r="BA11">
        <f t="shared" si="1"/>
        <v>2749.8444799999993</v>
      </c>
      <c r="BB11">
        <v>8</v>
      </c>
      <c r="BD11">
        <v>7.95</v>
      </c>
      <c r="BE11">
        <v>1.95</v>
      </c>
      <c r="BF11">
        <v>3.03</v>
      </c>
      <c r="BG11">
        <v>1.84</v>
      </c>
      <c r="BH11">
        <v>9.34</v>
      </c>
      <c r="BI11">
        <v>0.98</v>
      </c>
      <c r="BJ11">
        <v>1.99</v>
      </c>
      <c r="BK11">
        <v>1.9</v>
      </c>
      <c r="BL11">
        <v>1.1200000000000001</v>
      </c>
      <c r="BM11">
        <v>0.23</v>
      </c>
      <c r="BN11">
        <v>3.57</v>
      </c>
      <c r="BO11">
        <v>3.78</v>
      </c>
      <c r="BP11">
        <v>0.25</v>
      </c>
      <c r="BQ11">
        <v>2.02</v>
      </c>
      <c r="BR11">
        <v>2.19</v>
      </c>
      <c r="BS11">
        <v>1.64</v>
      </c>
      <c r="BT11">
        <v>2.6925150000000002</v>
      </c>
      <c r="BU11">
        <v>1.341844</v>
      </c>
      <c r="BV11">
        <v>2.3522639999999999</v>
      </c>
      <c r="BW11">
        <v>1.9429620000000001</v>
      </c>
      <c r="BX11">
        <v>0.97984300000000002</v>
      </c>
      <c r="BY11">
        <v>2.6836869999999999</v>
      </c>
      <c r="BZ11">
        <v>1.3275300000000001</v>
      </c>
      <c r="CA11">
        <v>0</v>
      </c>
      <c r="CB11">
        <v>9.9080000000000001E-3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0.935114</v>
      </c>
      <c r="CL11">
        <v>1.938104</v>
      </c>
      <c r="CM11">
        <v>3.5116900000000002</v>
      </c>
      <c r="CN11">
        <v>3.542468</v>
      </c>
      <c r="CO11">
        <v>4.2938999999999998</v>
      </c>
      <c r="CP11">
        <v>4.2581249999999997</v>
      </c>
      <c r="CQ11">
        <v>3.542468</v>
      </c>
      <c r="CR11">
        <v>0.82543200000000005</v>
      </c>
      <c r="CS11">
        <v>2.7933979999999998</v>
      </c>
      <c r="CT11">
        <v>0.99196799999999996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90.050907000000024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9.1462400000000006</v>
      </c>
      <c r="K12">
        <v>687.78989999999999</v>
      </c>
      <c r="L12">
        <v>656.07339999999999</v>
      </c>
      <c r="M12">
        <v>92.91</v>
      </c>
      <c r="N12">
        <v>119.136178</v>
      </c>
      <c r="O12">
        <v>124.789163</v>
      </c>
      <c r="P12">
        <v>69.158816999999999</v>
      </c>
      <c r="Q12">
        <v>20.405791000000001</v>
      </c>
      <c r="R12">
        <v>42.846212999999999</v>
      </c>
      <c r="S12">
        <v>26.616266</v>
      </c>
      <c r="T12">
        <v>0</v>
      </c>
      <c r="U12">
        <v>348.97500000000002</v>
      </c>
      <c r="V12">
        <v>14.25</v>
      </c>
      <c r="W12">
        <v>34.799309999999998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8.3321880000000004</v>
      </c>
      <c r="AG12">
        <v>42.488638000000002</v>
      </c>
      <c r="AH12">
        <v>0</v>
      </c>
      <c r="AI12">
        <v>0</v>
      </c>
      <c r="AJ12">
        <v>0</v>
      </c>
      <c r="AK12">
        <v>26.424316000000001</v>
      </c>
      <c r="AL12">
        <v>69.72</v>
      </c>
      <c r="AM12">
        <v>10.918805000000001</v>
      </c>
      <c r="AN12">
        <v>0.68552299999999999</v>
      </c>
      <c r="AO12">
        <v>0</v>
      </c>
      <c r="AP12">
        <v>0.25619999999999998</v>
      </c>
      <c r="AQ12">
        <v>0</v>
      </c>
      <c r="AR12">
        <v>46.92</v>
      </c>
      <c r="AS12">
        <v>32.688360000000003</v>
      </c>
      <c r="AT12">
        <v>11.2476</v>
      </c>
      <c r="AU12">
        <v>0</v>
      </c>
      <c r="AV12">
        <v>0</v>
      </c>
      <c r="AW12">
        <v>0</v>
      </c>
      <c r="AX12">
        <v>9.1462400000000006</v>
      </c>
      <c r="AY12">
        <v>0</v>
      </c>
      <c r="AZ12">
        <f t="shared" si="0"/>
        <v>90.050907000000024</v>
      </c>
      <c r="BA12">
        <f t="shared" si="1"/>
        <v>2749.8444799999993</v>
      </c>
      <c r="BB12">
        <v>9</v>
      </c>
      <c r="BD12">
        <v>7.95</v>
      </c>
      <c r="BE12">
        <v>1.95</v>
      </c>
      <c r="BF12">
        <v>3.03</v>
      </c>
      <c r="BG12">
        <v>1.84</v>
      </c>
      <c r="BH12">
        <v>9.34</v>
      </c>
      <c r="BI12">
        <v>0.98</v>
      </c>
      <c r="BJ12">
        <v>1.99</v>
      </c>
      <c r="BK12">
        <v>1.9</v>
      </c>
      <c r="BL12">
        <v>1.1200000000000001</v>
      </c>
      <c r="BM12">
        <v>0.23</v>
      </c>
      <c r="BN12">
        <v>3.57</v>
      </c>
      <c r="BO12">
        <v>3.78</v>
      </c>
      <c r="BP12">
        <v>0.25</v>
      </c>
      <c r="BQ12">
        <v>2.02</v>
      </c>
      <c r="BR12">
        <v>2.19</v>
      </c>
      <c r="BS12">
        <v>1.64</v>
      </c>
      <c r="BT12">
        <v>2.6925150000000002</v>
      </c>
      <c r="BU12">
        <v>1.341844</v>
      </c>
      <c r="BV12">
        <v>2.3522639999999999</v>
      </c>
      <c r="BW12">
        <v>1.9429620000000001</v>
      </c>
      <c r="BX12">
        <v>0.97984300000000002</v>
      </c>
      <c r="BY12">
        <v>2.6836869999999999</v>
      </c>
      <c r="BZ12">
        <v>1.3275300000000001</v>
      </c>
      <c r="CA12">
        <v>0</v>
      </c>
      <c r="CB12">
        <v>9.9080000000000001E-3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0.935114</v>
      </c>
      <c r="CL12">
        <v>1.938104</v>
      </c>
      <c r="CM12">
        <v>3.5116900000000002</v>
      </c>
      <c r="CN12">
        <v>3.542468</v>
      </c>
      <c r="CO12">
        <v>4.2938999999999998</v>
      </c>
      <c r="CP12">
        <v>4.2581249999999997</v>
      </c>
      <c r="CQ12">
        <v>3.542468</v>
      </c>
      <c r="CR12">
        <v>0.82543200000000005</v>
      </c>
      <c r="CS12">
        <v>2.7933979999999998</v>
      </c>
      <c r="CT12">
        <v>0.99196799999999996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90.050907000000024</v>
      </c>
    </row>
    <row r="13" spans="1:114">
      <c r="A13" t="s">
        <v>55</v>
      </c>
      <c r="B13">
        <v>0</v>
      </c>
      <c r="C13">
        <v>0</v>
      </c>
      <c r="D13">
        <v>6.5745529999999999</v>
      </c>
      <c r="E13">
        <v>0</v>
      </c>
      <c r="F13">
        <v>0</v>
      </c>
      <c r="G13">
        <v>0</v>
      </c>
      <c r="H13">
        <v>0</v>
      </c>
      <c r="I13">
        <v>0</v>
      </c>
      <c r="J13">
        <v>11.4328</v>
      </c>
      <c r="K13">
        <v>687.78989999999999</v>
      </c>
      <c r="L13">
        <v>656.07339999999999</v>
      </c>
      <c r="M13">
        <v>92.91</v>
      </c>
      <c r="N13">
        <v>119.136178</v>
      </c>
      <c r="O13">
        <v>124.789163</v>
      </c>
      <c r="P13">
        <v>69.158816999999999</v>
      </c>
      <c r="Q13">
        <v>20.405791000000001</v>
      </c>
      <c r="R13">
        <v>42.846212999999999</v>
      </c>
      <c r="S13">
        <v>26.616266</v>
      </c>
      <c r="T13">
        <v>0</v>
      </c>
      <c r="U13">
        <v>348.97500000000002</v>
      </c>
      <c r="V13">
        <v>14.25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8.3321880000000004</v>
      </c>
      <c r="AG13">
        <v>42.488638000000002</v>
      </c>
      <c r="AH13">
        <v>0</v>
      </c>
      <c r="AI13">
        <v>0</v>
      </c>
      <c r="AJ13">
        <v>0</v>
      </c>
      <c r="AK13">
        <v>26.424316000000001</v>
      </c>
      <c r="AL13">
        <v>69.72</v>
      </c>
      <c r="AM13">
        <v>10.918805000000001</v>
      </c>
      <c r="AN13">
        <v>0.68552299999999999</v>
      </c>
      <c r="AO13">
        <v>0</v>
      </c>
      <c r="AP13">
        <v>0.25619999999999998</v>
      </c>
      <c r="AQ13">
        <v>0</v>
      </c>
      <c r="AR13">
        <v>46.92</v>
      </c>
      <c r="AS13">
        <v>32.688360000000003</v>
      </c>
      <c r="AT13">
        <v>11.2476</v>
      </c>
      <c r="AU13">
        <v>0</v>
      </c>
      <c r="AV13">
        <v>0</v>
      </c>
      <c r="AW13">
        <v>0</v>
      </c>
      <c r="AX13">
        <v>9.1462400000000006</v>
      </c>
      <c r="AY13">
        <v>0</v>
      </c>
      <c r="AZ13">
        <f t="shared" si="0"/>
        <v>90.050907000000024</v>
      </c>
      <c r="BA13">
        <f t="shared" si="1"/>
        <v>2758.7055929999992</v>
      </c>
      <c r="BB13">
        <v>10</v>
      </c>
      <c r="BD13">
        <v>7.95</v>
      </c>
      <c r="BE13">
        <v>1.95</v>
      </c>
      <c r="BF13">
        <v>3.03</v>
      </c>
      <c r="BG13">
        <v>1.84</v>
      </c>
      <c r="BH13">
        <v>9.34</v>
      </c>
      <c r="BI13">
        <v>0.98</v>
      </c>
      <c r="BJ13">
        <v>1.99</v>
      </c>
      <c r="BK13">
        <v>1.9</v>
      </c>
      <c r="BL13">
        <v>1.1200000000000001</v>
      </c>
      <c r="BM13">
        <v>0.23</v>
      </c>
      <c r="BN13">
        <v>3.57</v>
      </c>
      <c r="BO13">
        <v>3.78</v>
      </c>
      <c r="BP13">
        <v>0.25</v>
      </c>
      <c r="BQ13">
        <v>2.02</v>
      </c>
      <c r="BR13">
        <v>2.19</v>
      </c>
      <c r="BS13">
        <v>1.64</v>
      </c>
      <c r="BT13">
        <v>2.6925150000000002</v>
      </c>
      <c r="BU13">
        <v>1.341844</v>
      </c>
      <c r="BV13">
        <v>2.3522639999999999</v>
      </c>
      <c r="BW13">
        <v>1.9429620000000001</v>
      </c>
      <c r="BX13">
        <v>0.97984300000000002</v>
      </c>
      <c r="BY13">
        <v>2.6836869999999999</v>
      </c>
      <c r="BZ13">
        <v>1.3275300000000001</v>
      </c>
      <c r="CA13">
        <v>0</v>
      </c>
      <c r="CB13">
        <v>9.9080000000000001E-3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0.935114</v>
      </c>
      <c r="CL13">
        <v>1.938104</v>
      </c>
      <c r="CM13">
        <v>3.5116900000000002</v>
      </c>
      <c r="CN13">
        <v>3.542468</v>
      </c>
      <c r="CO13">
        <v>4.2938999999999998</v>
      </c>
      <c r="CP13">
        <v>4.2581249999999997</v>
      </c>
      <c r="CQ13">
        <v>3.542468</v>
      </c>
      <c r="CR13">
        <v>0.82543200000000005</v>
      </c>
      <c r="CS13">
        <v>2.7933979999999998</v>
      </c>
      <c r="CT13">
        <v>0.99196799999999996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90.050907000000024</v>
      </c>
    </row>
    <row r="14" spans="1:114">
      <c r="A14" t="s">
        <v>56</v>
      </c>
      <c r="B14">
        <v>0</v>
      </c>
      <c r="C14">
        <v>0</v>
      </c>
      <c r="D14">
        <v>7.670312</v>
      </c>
      <c r="E14">
        <v>0</v>
      </c>
      <c r="F14">
        <v>0</v>
      </c>
      <c r="G14">
        <v>0</v>
      </c>
      <c r="H14">
        <v>0</v>
      </c>
      <c r="I14">
        <v>0</v>
      </c>
      <c r="J14">
        <v>11.4328</v>
      </c>
      <c r="K14">
        <v>683.43600000000004</v>
      </c>
      <c r="L14">
        <v>576.56610000000001</v>
      </c>
      <c r="M14">
        <v>92.91</v>
      </c>
      <c r="N14">
        <v>119.136178</v>
      </c>
      <c r="O14">
        <v>124.789163</v>
      </c>
      <c r="P14">
        <v>69.158816999999999</v>
      </c>
      <c r="Q14">
        <v>20.405791000000001</v>
      </c>
      <c r="R14">
        <v>42.846212999999999</v>
      </c>
      <c r="S14">
        <v>26.616266</v>
      </c>
      <c r="T14">
        <v>0</v>
      </c>
      <c r="U14">
        <v>348.97500000000002</v>
      </c>
      <c r="V14">
        <v>14.25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8.3321880000000004</v>
      </c>
      <c r="AG14">
        <v>42.488638000000002</v>
      </c>
      <c r="AH14">
        <v>0</v>
      </c>
      <c r="AI14">
        <v>0</v>
      </c>
      <c r="AJ14">
        <v>0</v>
      </c>
      <c r="AK14">
        <v>26.424316000000001</v>
      </c>
      <c r="AL14">
        <v>24.402000000000001</v>
      </c>
      <c r="AM14">
        <v>10.918805000000001</v>
      </c>
      <c r="AN14">
        <v>0.68552299999999999</v>
      </c>
      <c r="AO14">
        <v>0</v>
      </c>
      <c r="AP14">
        <v>0.25619999999999998</v>
      </c>
      <c r="AQ14">
        <v>0</v>
      </c>
      <c r="AR14">
        <v>46.92</v>
      </c>
      <c r="AS14">
        <v>32.688360000000003</v>
      </c>
      <c r="AT14">
        <v>11.2476</v>
      </c>
      <c r="AU14">
        <v>0</v>
      </c>
      <c r="AV14">
        <v>0</v>
      </c>
      <c r="AW14">
        <v>0</v>
      </c>
      <c r="AX14">
        <v>9.1462400000000006</v>
      </c>
      <c r="AY14">
        <v>0</v>
      </c>
      <c r="AZ14">
        <f t="shared" si="0"/>
        <v>90.050907000000024</v>
      </c>
      <c r="BA14">
        <f t="shared" si="1"/>
        <v>2630.6221519999995</v>
      </c>
      <c r="BB14">
        <v>11</v>
      </c>
      <c r="BD14">
        <v>7.95</v>
      </c>
      <c r="BE14">
        <v>1.95</v>
      </c>
      <c r="BF14">
        <v>3.03</v>
      </c>
      <c r="BG14">
        <v>1.84</v>
      </c>
      <c r="BH14">
        <v>9.34</v>
      </c>
      <c r="BI14">
        <v>0.98</v>
      </c>
      <c r="BJ14">
        <v>1.99</v>
      </c>
      <c r="BK14">
        <v>1.9</v>
      </c>
      <c r="BL14">
        <v>1.1200000000000001</v>
      </c>
      <c r="BM14">
        <v>0.23</v>
      </c>
      <c r="BN14">
        <v>3.57</v>
      </c>
      <c r="BO14">
        <v>3.78</v>
      </c>
      <c r="BP14">
        <v>0.25</v>
      </c>
      <c r="BQ14">
        <v>2.02</v>
      </c>
      <c r="BR14">
        <v>2.19</v>
      </c>
      <c r="BS14">
        <v>1.64</v>
      </c>
      <c r="BT14">
        <v>2.6925150000000002</v>
      </c>
      <c r="BU14">
        <v>1.341844</v>
      </c>
      <c r="BV14">
        <v>2.3522639999999999</v>
      </c>
      <c r="BW14">
        <v>1.9429620000000001</v>
      </c>
      <c r="BX14">
        <v>0.97984300000000002</v>
      </c>
      <c r="BY14">
        <v>2.6836869999999999</v>
      </c>
      <c r="BZ14">
        <v>1.3275300000000001</v>
      </c>
      <c r="CA14">
        <v>0</v>
      </c>
      <c r="CB14">
        <v>9.9080000000000001E-3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0.935114</v>
      </c>
      <c r="CL14">
        <v>1.938104</v>
      </c>
      <c r="CM14">
        <v>3.5116900000000002</v>
      </c>
      <c r="CN14">
        <v>3.542468</v>
      </c>
      <c r="CO14">
        <v>4.2938999999999998</v>
      </c>
      <c r="CP14">
        <v>4.2581249999999997</v>
      </c>
      <c r="CQ14">
        <v>3.542468</v>
      </c>
      <c r="CR14">
        <v>0.82543200000000005</v>
      </c>
      <c r="CS14">
        <v>2.7933979999999998</v>
      </c>
      <c r="CT14">
        <v>0.99196799999999996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90.050907000000024</v>
      </c>
    </row>
    <row r="15" spans="1:114">
      <c r="A15" t="s">
        <v>57</v>
      </c>
      <c r="B15">
        <v>0</v>
      </c>
      <c r="C15">
        <v>0</v>
      </c>
      <c r="D15">
        <v>7.670312</v>
      </c>
      <c r="E15">
        <v>0</v>
      </c>
      <c r="F15">
        <v>0</v>
      </c>
      <c r="G15">
        <v>0</v>
      </c>
      <c r="H15">
        <v>0</v>
      </c>
      <c r="I15">
        <v>0</v>
      </c>
      <c r="J15">
        <v>11.4328</v>
      </c>
      <c r="K15">
        <v>532.61360000000002</v>
      </c>
      <c r="L15">
        <v>472.56610000000001</v>
      </c>
      <c r="M15">
        <v>92.91</v>
      </c>
      <c r="N15">
        <v>119.136178</v>
      </c>
      <c r="O15">
        <v>124.789163</v>
      </c>
      <c r="P15">
        <v>69.158816999999999</v>
      </c>
      <c r="Q15">
        <v>20.405791000000001</v>
      </c>
      <c r="R15">
        <v>42.846212999999999</v>
      </c>
      <c r="S15">
        <v>26.616266</v>
      </c>
      <c r="T15">
        <v>0</v>
      </c>
      <c r="U15">
        <v>348.97500000000002</v>
      </c>
      <c r="V15">
        <v>14.25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8.3321880000000004</v>
      </c>
      <c r="AG15">
        <v>42.488638000000002</v>
      </c>
      <c r="AH15">
        <v>0</v>
      </c>
      <c r="AI15">
        <v>0</v>
      </c>
      <c r="AJ15">
        <v>0</v>
      </c>
      <c r="AK15">
        <v>26.424316000000001</v>
      </c>
      <c r="AL15">
        <v>24.402000000000001</v>
      </c>
      <c r="AM15">
        <v>16.345120999999999</v>
      </c>
      <c r="AN15">
        <v>0.68552299999999999</v>
      </c>
      <c r="AO15">
        <v>0</v>
      </c>
      <c r="AP15">
        <v>0.25619999999999998</v>
      </c>
      <c r="AQ15">
        <v>0</v>
      </c>
      <c r="AR15">
        <v>52.44</v>
      </c>
      <c r="AS15">
        <v>31.897383000000001</v>
      </c>
      <c r="AT15">
        <v>11.2476</v>
      </c>
      <c r="AU15">
        <v>0</v>
      </c>
      <c r="AV15">
        <v>0</v>
      </c>
      <c r="AW15">
        <v>0</v>
      </c>
      <c r="AX15">
        <v>9.1462400000000006</v>
      </c>
      <c r="AY15">
        <v>0</v>
      </c>
      <c r="AZ15">
        <f t="shared" si="0"/>
        <v>90.050907000000024</v>
      </c>
      <c r="BA15">
        <f t="shared" si="1"/>
        <v>2385.9550909999994</v>
      </c>
      <c r="BB15">
        <v>12</v>
      </c>
      <c r="BD15">
        <v>7.95</v>
      </c>
      <c r="BE15">
        <v>1.95</v>
      </c>
      <c r="BF15">
        <v>3.03</v>
      </c>
      <c r="BG15">
        <v>1.84</v>
      </c>
      <c r="BH15">
        <v>9.34</v>
      </c>
      <c r="BI15">
        <v>0.98</v>
      </c>
      <c r="BJ15">
        <v>1.99</v>
      </c>
      <c r="BK15">
        <v>1.9</v>
      </c>
      <c r="BL15">
        <v>1.1200000000000001</v>
      </c>
      <c r="BM15">
        <v>0.23</v>
      </c>
      <c r="BN15">
        <v>3.57</v>
      </c>
      <c r="BO15">
        <v>3.78</v>
      </c>
      <c r="BP15">
        <v>0.25</v>
      </c>
      <c r="BQ15">
        <v>2.02</v>
      </c>
      <c r="BR15">
        <v>2.19</v>
      </c>
      <c r="BS15">
        <v>1.64</v>
      </c>
      <c r="BT15">
        <v>2.6925150000000002</v>
      </c>
      <c r="BU15">
        <v>1.341844</v>
      </c>
      <c r="BV15">
        <v>2.3522639999999999</v>
      </c>
      <c r="BW15">
        <v>1.9429620000000001</v>
      </c>
      <c r="BX15">
        <v>0.97984300000000002</v>
      </c>
      <c r="BY15">
        <v>2.6836869999999999</v>
      </c>
      <c r="BZ15">
        <v>1.3275300000000001</v>
      </c>
      <c r="CA15">
        <v>0</v>
      </c>
      <c r="CB15">
        <v>9.9080000000000001E-3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0.935114</v>
      </c>
      <c r="CL15">
        <v>1.938104</v>
      </c>
      <c r="CM15">
        <v>3.5116900000000002</v>
      </c>
      <c r="CN15">
        <v>3.542468</v>
      </c>
      <c r="CO15">
        <v>4.2938999999999998</v>
      </c>
      <c r="CP15">
        <v>4.2581249999999997</v>
      </c>
      <c r="CQ15">
        <v>3.542468</v>
      </c>
      <c r="CR15">
        <v>0.82543200000000005</v>
      </c>
      <c r="CS15">
        <v>2.7933979999999998</v>
      </c>
      <c r="CT15">
        <v>0.99196799999999996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90.050907000000024</v>
      </c>
    </row>
    <row r="16" spans="1:114">
      <c r="A16" t="s">
        <v>58</v>
      </c>
      <c r="B16">
        <v>0</v>
      </c>
      <c r="C16">
        <v>0</v>
      </c>
      <c r="D16">
        <v>7.670312</v>
      </c>
      <c r="E16">
        <v>0</v>
      </c>
      <c r="F16">
        <v>0</v>
      </c>
      <c r="G16">
        <v>0</v>
      </c>
      <c r="H16">
        <v>0</v>
      </c>
      <c r="I16">
        <v>0</v>
      </c>
      <c r="J16">
        <v>11.4328</v>
      </c>
      <c r="K16">
        <v>512.61360000000002</v>
      </c>
      <c r="L16">
        <v>412.56610000000001</v>
      </c>
      <c r="M16">
        <v>92.91</v>
      </c>
      <c r="N16">
        <v>119.136178</v>
      </c>
      <c r="O16">
        <v>124.789163</v>
      </c>
      <c r="P16">
        <v>69.158816999999999</v>
      </c>
      <c r="Q16">
        <v>20.405791000000001</v>
      </c>
      <c r="R16">
        <v>42.846212999999999</v>
      </c>
      <c r="S16">
        <v>26.616266</v>
      </c>
      <c r="T16">
        <v>0</v>
      </c>
      <c r="U16">
        <v>348.97500000000002</v>
      </c>
      <c r="V16">
        <v>14.25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8.3321880000000004</v>
      </c>
      <c r="AG16">
        <v>42.488638000000002</v>
      </c>
      <c r="AH16">
        <v>0</v>
      </c>
      <c r="AI16">
        <v>0</v>
      </c>
      <c r="AJ16">
        <v>0</v>
      </c>
      <c r="AK16">
        <v>26.424316000000001</v>
      </c>
      <c r="AL16">
        <v>24.402000000000001</v>
      </c>
      <c r="AM16">
        <v>16.345120999999999</v>
      </c>
      <c r="AN16">
        <v>0.68552299999999999</v>
      </c>
      <c r="AO16">
        <v>0</v>
      </c>
      <c r="AP16">
        <v>0.25619999999999998</v>
      </c>
      <c r="AQ16">
        <v>0</v>
      </c>
      <c r="AR16">
        <v>52.44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9.1462400000000006</v>
      </c>
      <c r="AY16">
        <v>0</v>
      </c>
      <c r="AZ16">
        <f t="shared" si="0"/>
        <v>90.050907000000024</v>
      </c>
      <c r="BA16">
        <f t="shared" si="1"/>
        <v>2305.9550909999998</v>
      </c>
      <c r="BB16">
        <v>13</v>
      </c>
      <c r="BD16">
        <v>7.95</v>
      </c>
      <c r="BE16">
        <v>1.95</v>
      </c>
      <c r="BF16">
        <v>3.03</v>
      </c>
      <c r="BG16">
        <v>1.84</v>
      </c>
      <c r="BH16">
        <v>9.34</v>
      </c>
      <c r="BI16">
        <v>0.98</v>
      </c>
      <c r="BJ16">
        <v>1.99</v>
      </c>
      <c r="BK16">
        <v>1.9</v>
      </c>
      <c r="BL16">
        <v>1.1200000000000001</v>
      </c>
      <c r="BM16">
        <v>0.23</v>
      </c>
      <c r="BN16">
        <v>3.57</v>
      </c>
      <c r="BO16">
        <v>3.78</v>
      </c>
      <c r="BP16">
        <v>0.25</v>
      </c>
      <c r="BQ16">
        <v>2.02</v>
      </c>
      <c r="BR16">
        <v>2.19</v>
      </c>
      <c r="BS16">
        <v>1.64</v>
      </c>
      <c r="BT16">
        <v>2.6925150000000002</v>
      </c>
      <c r="BU16">
        <v>1.341844</v>
      </c>
      <c r="BV16">
        <v>2.3522639999999999</v>
      </c>
      <c r="BW16">
        <v>1.9429620000000001</v>
      </c>
      <c r="BX16">
        <v>0.97984300000000002</v>
      </c>
      <c r="BY16">
        <v>2.6836869999999999</v>
      </c>
      <c r="BZ16">
        <v>1.3275300000000001</v>
      </c>
      <c r="CA16">
        <v>0</v>
      </c>
      <c r="CB16">
        <v>9.9080000000000001E-3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0.935114</v>
      </c>
      <c r="CL16">
        <v>1.938104</v>
      </c>
      <c r="CM16">
        <v>3.5116900000000002</v>
      </c>
      <c r="CN16">
        <v>3.542468</v>
      </c>
      <c r="CO16">
        <v>4.2938999999999998</v>
      </c>
      <c r="CP16">
        <v>4.2581249999999997</v>
      </c>
      <c r="CQ16">
        <v>3.542468</v>
      </c>
      <c r="CR16">
        <v>0.82543200000000005</v>
      </c>
      <c r="CS16">
        <v>2.7933979999999998</v>
      </c>
      <c r="CT16">
        <v>0.99196799999999996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90.050907000000024</v>
      </c>
    </row>
    <row r="17" spans="1:114">
      <c r="A17" t="s">
        <v>59</v>
      </c>
      <c r="B17">
        <v>0</v>
      </c>
      <c r="C17">
        <v>0</v>
      </c>
      <c r="D17">
        <v>7.670312</v>
      </c>
      <c r="E17">
        <v>0</v>
      </c>
      <c r="F17">
        <v>0</v>
      </c>
      <c r="G17">
        <v>0</v>
      </c>
      <c r="H17">
        <v>0</v>
      </c>
      <c r="I17">
        <v>0</v>
      </c>
      <c r="J17">
        <v>11.4328</v>
      </c>
      <c r="K17">
        <v>517.96749999999997</v>
      </c>
      <c r="L17">
        <v>412.56610000000001</v>
      </c>
      <c r="M17">
        <v>92.91</v>
      </c>
      <c r="N17">
        <v>119.136178</v>
      </c>
      <c r="O17">
        <v>124.789163</v>
      </c>
      <c r="P17">
        <v>69.158816999999999</v>
      </c>
      <c r="Q17">
        <v>20.405791000000001</v>
      </c>
      <c r="R17">
        <v>42.846212999999999</v>
      </c>
      <c r="S17">
        <v>26.616266</v>
      </c>
      <c r="T17">
        <v>0</v>
      </c>
      <c r="U17">
        <v>348.97500000000002</v>
      </c>
      <c r="V17">
        <v>14.25</v>
      </c>
      <c r="W17">
        <v>34.799309999999998</v>
      </c>
      <c r="X17">
        <v>147.515625</v>
      </c>
      <c r="Y17">
        <v>0</v>
      </c>
      <c r="Z17">
        <v>6.5537999999999998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8.3321880000000004</v>
      </c>
      <c r="AG17">
        <v>42.488638000000002</v>
      </c>
      <c r="AH17">
        <v>0</v>
      </c>
      <c r="AI17">
        <v>0</v>
      </c>
      <c r="AJ17">
        <v>0</v>
      </c>
      <c r="AK17">
        <v>26.424316000000001</v>
      </c>
      <c r="AL17">
        <v>24.402000000000001</v>
      </c>
      <c r="AM17">
        <v>16.345120999999999</v>
      </c>
      <c r="AN17">
        <v>0.68552299999999999</v>
      </c>
      <c r="AO17">
        <v>0</v>
      </c>
      <c r="AP17">
        <v>0.25619999999999998</v>
      </c>
      <c r="AQ17">
        <v>0</v>
      </c>
      <c r="AR17">
        <v>46.92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9.1462400000000006</v>
      </c>
      <c r="AY17">
        <v>0</v>
      </c>
      <c r="AZ17">
        <f t="shared" si="0"/>
        <v>90.050907000000024</v>
      </c>
      <c r="BA17">
        <f t="shared" si="1"/>
        <v>2305.7889909999999</v>
      </c>
      <c r="BB17">
        <v>14</v>
      </c>
      <c r="BD17">
        <v>7.95</v>
      </c>
      <c r="BE17">
        <v>1.95</v>
      </c>
      <c r="BF17">
        <v>3.03</v>
      </c>
      <c r="BG17">
        <v>1.84</v>
      </c>
      <c r="BH17">
        <v>9.34</v>
      </c>
      <c r="BI17">
        <v>0.98</v>
      </c>
      <c r="BJ17">
        <v>1.99</v>
      </c>
      <c r="BK17">
        <v>1.9</v>
      </c>
      <c r="BL17">
        <v>1.1200000000000001</v>
      </c>
      <c r="BM17">
        <v>0.23</v>
      </c>
      <c r="BN17">
        <v>3.57</v>
      </c>
      <c r="BO17">
        <v>3.78</v>
      </c>
      <c r="BP17">
        <v>0.25</v>
      </c>
      <c r="BQ17">
        <v>2.02</v>
      </c>
      <c r="BR17">
        <v>2.19</v>
      </c>
      <c r="BS17">
        <v>1.64</v>
      </c>
      <c r="BT17">
        <v>2.6925150000000002</v>
      </c>
      <c r="BU17">
        <v>1.341844</v>
      </c>
      <c r="BV17">
        <v>2.3522639999999999</v>
      </c>
      <c r="BW17">
        <v>1.9429620000000001</v>
      </c>
      <c r="BX17">
        <v>0.97984300000000002</v>
      </c>
      <c r="BY17">
        <v>2.6836869999999999</v>
      </c>
      <c r="BZ17">
        <v>1.3275300000000001</v>
      </c>
      <c r="CA17">
        <v>0</v>
      </c>
      <c r="CB17">
        <v>9.9080000000000001E-3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0.935114</v>
      </c>
      <c r="CL17">
        <v>1.938104</v>
      </c>
      <c r="CM17">
        <v>3.5116900000000002</v>
      </c>
      <c r="CN17">
        <v>3.542468</v>
      </c>
      <c r="CO17">
        <v>4.2938999999999998</v>
      </c>
      <c r="CP17">
        <v>4.2581249999999997</v>
      </c>
      <c r="CQ17">
        <v>3.542468</v>
      </c>
      <c r="CR17">
        <v>0.82543200000000005</v>
      </c>
      <c r="CS17">
        <v>2.7933979999999998</v>
      </c>
      <c r="CT17">
        <v>0.99196799999999996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90.050907000000024</v>
      </c>
    </row>
    <row r="18" spans="1:114">
      <c r="A18" t="s">
        <v>60</v>
      </c>
      <c r="B18">
        <v>0</v>
      </c>
      <c r="C18">
        <v>0</v>
      </c>
      <c r="D18">
        <v>7.670312</v>
      </c>
      <c r="E18">
        <v>0</v>
      </c>
      <c r="F18">
        <v>0</v>
      </c>
      <c r="G18">
        <v>0</v>
      </c>
      <c r="H18">
        <v>0</v>
      </c>
      <c r="I18">
        <v>0</v>
      </c>
      <c r="J18">
        <v>11.4328</v>
      </c>
      <c r="K18">
        <v>517.96749999999997</v>
      </c>
      <c r="L18">
        <v>472.56610000000001</v>
      </c>
      <c r="M18">
        <v>92.91</v>
      </c>
      <c r="N18">
        <v>119.136178</v>
      </c>
      <c r="O18">
        <v>124.789163</v>
      </c>
      <c r="P18">
        <v>69.158816999999999</v>
      </c>
      <c r="Q18">
        <v>20.405791000000001</v>
      </c>
      <c r="R18">
        <v>42.846212999999999</v>
      </c>
      <c r="S18">
        <v>26.616266</v>
      </c>
      <c r="T18">
        <v>0</v>
      </c>
      <c r="U18">
        <v>348.97500000000002</v>
      </c>
      <c r="V18">
        <v>14.25</v>
      </c>
      <c r="W18">
        <v>34.799309999999998</v>
      </c>
      <c r="X18">
        <v>147.515625</v>
      </c>
      <c r="Y18">
        <v>0</v>
      </c>
      <c r="Z18">
        <v>6.5537999999999998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8.3321880000000004</v>
      </c>
      <c r="AG18">
        <v>42.488638000000002</v>
      </c>
      <c r="AH18">
        <v>0</v>
      </c>
      <c r="AI18">
        <v>0</v>
      </c>
      <c r="AJ18">
        <v>0</v>
      </c>
      <c r="AK18">
        <v>26.424316000000001</v>
      </c>
      <c r="AL18">
        <v>24.402000000000001</v>
      </c>
      <c r="AM18">
        <v>16.345120999999999</v>
      </c>
      <c r="AN18">
        <v>0.68552299999999999</v>
      </c>
      <c r="AO18">
        <v>0</v>
      </c>
      <c r="AP18">
        <v>0.25619999999999998</v>
      </c>
      <c r="AQ18">
        <v>0</v>
      </c>
      <c r="AR18">
        <v>46.92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9.1462400000000006</v>
      </c>
      <c r="AY18">
        <v>0</v>
      </c>
      <c r="AZ18">
        <f t="shared" si="0"/>
        <v>90.050907000000024</v>
      </c>
      <c r="BA18">
        <f t="shared" si="1"/>
        <v>2365.7889909999994</v>
      </c>
      <c r="BB18">
        <v>15</v>
      </c>
      <c r="BD18">
        <v>7.95</v>
      </c>
      <c r="BE18">
        <v>1.95</v>
      </c>
      <c r="BF18">
        <v>3.03</v>
      </c>
      <c r="BG18">
        <v>1.84</v>
      </c>
      <c r="BH18">
        <v>9.34</v>
      </c>
      <c r="BI18">
        <v>0.98</v>
      </c>
      <c r="BJ18">
        <v>1.99</v>
      </c>
      <c r="BK18">
        <v>1.9</v>
      </c>
      <c r="BL18">
        <v>1.1200000000000001</v>
      </c>
      <c r="BM18">
        <v>0.23</v>
      </c>
      <c r="BN18">
        <v>3.57</v>
      </c>
      <c r="BO18">
        <v>3.78</v>
      </c>
      <c r="BP18">
        <v>0.25</v>
      </c>
      <c r="BQ18">
        <v>2.02</v>
      </c>
      <c r="BR18">
        <v>2.19</v>
      </c>
      <c r="BS18">
        <v>1.64</v>
      </c>
      <c r="BT18">
        <v>2.6925150000000002</v>
      </c>
      <c r="BU18">
        <v>1.341844</v>
      </c>
      <c r="BV18">
        <v>2.3522639999999999</v>
      </c>
      <c r="BW18">
        <v>1.9429620000000001</v>
      </c>
      <c r="BX18">
        <v>0.97984300000000002</v>
      </c>
      <c r="BY18">
        <v>2.6836869999999999</v>
      </c>
      <c r="BZ18">
        <v>1.3275300000000001</v>
      </c>
      <c r="CA18">
        <v>0</v>
      </c>
      <c r="CB18">
        <v>9.9080000000000001E-3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0.935114</v>
      </c>
      <c r="CL18">
        <v>1.938104</v>
      </c>
      <c r="CM18">
        <v>3.5116900000000002</v>
      </c>
      <c r="CN18">
        <v>3.542468</v>
      </c>
      <c r="CO18">
        <v>4.2938999999999998</v>
      </c>
      <c r="CP18">
        <v>4.2581249999999997</v>
      </c>
      <c r="CQ18">
        <v>3.542468</v>
      </c>
      <c r="CR18">
        <v>0.82543200000000005</v>
      </c>
      <c r="CS18">
        <v>2.7933979999999998</v>
      </c>
      <c r="CT18">
        <v>0.99196799999999996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90.050907000000024</v>
      </c>
    </row>
    <row r="19" spans="1:114">
      <c r="A19" t="s">
        <v>61</v>
      </c>
      <c r="B19">
        <v>0</v>
      </c>
      <c r="C19">
        <v>0</v>
      </c>
      <c r="D19">
        <v>7.670312</v>
      </c>
      <c r="E19">
        <v>0</v>
      </c>
      <c r="F19">
        <v>0</v>
      </c>
      <c r="G19">
        <v>0</v>
      </c>
      <c r="H19">
        <v>0</v>
      </c>
      <c r="I19">
        <v>0</v>
      </c>
      <c r="J19">
        <v>11.4328</v>
      </c>
      <c r="K19">
        <v>585.62440000000004</v>
      </c>
      <c r="L19">
        <v>576.56610000000001</v>
      </c>
      <c r="M19">
        <v>92.91</v>
      </c>
      <c r="N19">
        <v>119.136178</v>
      </c>
      <c r="O19">
        <v>124.789163</v>
      </c>
      <c r="P19">
        <v>69.158816999999999</v>
      </c>
      <c r="Q19">
        <v>20.405791000000001</v>
      </c>
      <c r="R19">
        <v>42.846212999999999</v>
      </c>
      <c r="S19">
        <v>26.616266</v>
      </c>
      <c r="T19">
        <v>0</v>
      </c>
      <c r="U19">
        <v>348.97500000000002</v>
      </c>
      <c r="V19">
        <v>14.25</v>
      </c>
      <c r="W19">
        <v>34.799309999999998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8.3321880000000004</v>
      </c>
      <c r="AG19">
        <v>42.488638000000002</v>
      </c>
      <c r="AH19">
        <v>0</v>
      </c>
      <c r="AI19">
        <v>0</v>
      </c>
      <c r="AJ19">
        <v>0</v>
      </c>
      <c r="AK19">
        <v>26.424316000000001</v>
      </c>
      <c r="AL19">
        <v>24.402000000000001</v>
      </c>
      <c r="AM19">
        <v>16.345120999999999</v>
      </c>
      <c r="AN19">
        <v>0.68552299999999999</v>
      </c>
      <c r="AO19">
        <v>0</v>
      </c>
      <c r="AP19">
        <v>0</v>
      </c>
      <c r="AQ19">
        <v>0</v>
      </c>
      <c r="AR19">
        <v>46.92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9.1462400000000006</v>
      </c>
      <c r="AY19">
        <v>0</v>
      </c>
      <c r="AZ19">
        <f t="shared" si="0"/>
        <v>90.050907000000024</v>
      </c>
      <c r="BA19">
        <f t="shared" si="1"/>
        <v>2537.1896909999996</v>
      </c>
      <c r="BB19">
        <v>16</v>
      </c>
      <c r="BD19">
        <v>7.95</v>
      </c>
      <c r="BE19">
        <v>1.95</v>
      </c>
      <c r="BF19">
        <v>3.03</v>
      </c>
      <c r="BG19">
        <v>1.84</v>
      </c>
      <c r="BH19">
        <v>9.34</v>
      </c>
      <c r="BI19">
        <v>0.98</v>
      </c>
      <c r="BJ19">
        <v>1.99</v>
      </c>
      <c r="BK19">
        <v>1.9</v>
      </c>
      <c r="BL19">
        <v>1.1200000000000001</v>
      </c>
      <c r="BM19">
        <v>0.23</v>
      </c>
      <c r="BN19">
        <v>3.57</v>
      </c>
      <c r="BO19">
        <v>3.78</v>
      </c>
      <c r="BP19">
        <v>0.25</v>
      </c>
      <c r="BQ19">
        <v>2.02</v>
      </c>
      <c r="BR19">
        <v>2.19</v>
      </c>
      <c r="BS19">
        <v>1.64</v>
      </c>
      <c r="BT19">
        <v>2.6925150000000002</v>
      </c>
      <c r="BU19">
        <v>1.341844</v>
      </c>
      <c r="BV19">
        <v>2.3522639999999999</v>
      </c>
      <c r="BW19">
        <v>1.9429620000000001</v>
      </c>
      <c r="BX19">
        <v>0.97984300000000002</v>
      </c>
      <c r="BY19">
        <v>2.6836869999999999</v>
      </c>
      <c r="BZ19">
        <v>1.3275300000000001</v>
      </c>
      <c r="CA19">
        <v>0</v>
      </c>
      <c r="CB19">
        <v>9.9080000000000001E-3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0.935114</v>
      </c>
      <c r="CL19">
        <v>1.938104</v>
      </c>
      <c r="CM19">
        <v>3.5116900000000002</v>
      </c>
      <c r="CN19">
        <v>3.542468</v>
      </c>
      <c r="CO19">
        <v>4.2938999999999998</v>
      </c>
      <c r="CP19">
        <v>4.2581249999999997</v>
      </c>
      <c r="CQ19">
        <v>3.542468</v>
      </c>
      <c r="CR19">
        <v>0.82543200000000005</v>
      </c>
      <c r="CS19">
        <v>2.7933979999999998</v>
      </c>
      <c r="CT19">
        <v>0.99196799999999996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90.050907000000024</v>
      </c>
    </row>
    <row r="20" spans="1:114">
      <c r="A20" t="s">
        <v>62</v>
      </c>
      <c r="B20">
        <v>0</v>
      </c>
      <c r="C20">
        <v>0</v>
      </c>
      <c r="D20">
        <v>7.670312</v>
      </c>
      <c r="E20">
        <v>0</v>
      </c>
      <c r="F20">
        <v>0</v>
      </c>
      <c r="G20">
        <v>0</v>
      </c>
      <c r="H20">
        <v>0</v>
      </c>
      <c r="I20">
        <v>0</v>
      </c>
      <c r="J20">
        <v>11.4328</v>
      </c>
      <c r="K20">
        <v>596.62440000000004</v>
      </c>
      <c r="L20">
        <v>656.07339999999999</v>
      </c>
      <c r="M20">
        <v>92.91</v>
      </c>
      <c r="N20">
        <v>119.136178</v>
      </c>
      <c r="O20">
        <v>124.789163</v>
      </c>
      <c r="P20">
        <v>69.158816999999999</v>
      </c>
      <c r="Q20">
        <v>20.405791000000001</v>
      </c>
      <c r="R20">
        <v>42.846212999999999</v>
      </c>
      <c r="S20">
        <v>26.616266</v>
      </c>
      <c r="T20">
        <v>0</v>
      </c>
      <c r="U20">
        <v>348.97500000000002</v>
      </c>
      <c r="V20">
        <v>14.25</v>
      </c>
      <c r="W20">
        <v>34.799309999999998</v>
      </c>
      <c r="X20">
        <v>147.515625</v>
      </c>
      <c r="Y20">
        <v>0</v>
      </c>
      <c r="Z20">
        <v>13.1076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8.3321880000000004</v>
      </c>
      <c r="AG20">
        <v>42.488638000000002</v>
      </c>
      <c r="AH20">
        <v>0</v>
      </c>
      <c r="AI20">
        <v>0</v>
      </c>
      <c r="AJ20">
        <v>0</v>
      </c>
      <c r="AK20">
        <v>26.424316000000001</v>
      </c>
      <c r="AL20">
        <v>24.402000000000001</v>
      </c>
      <c r="AM20">
        <v>16.345120999999999</v>
      </c>
      <c r="AN20">
        <v>0.68552299999999999</v>
      </c>
      <c r="AO20">
        <v>0</v>
      </c>
      <c r="AP20">
        <v>0</v>
      </c>
      <c r="AQ20">
        <v>0</v>
      </c>
      <c r="AR20">
        <v>46.92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9.1462400000000006</v>
      </c>
      <c r="AY20">
        <v>0</v>
      </c>
      <c r="AZ20">
        <f t="shared" si="0"/>
        <v>90.050907000000024</v>
      </c>
      <c r="BA20">
        <f t="shared" si="1"/>
        <v>2634.2507909999995</v>
      </c>
      <c r="BB20">
        <v>17</v>
      </c>
      <c r="BD20">
        <v>7.95</v>
      </c>
      <c r="BE20">
        <v>1.95</v>
      </c>
      <c r="BF20">
        <v>3.03</v>
      </c>
      <c r="BG20">
        <v>1.84</v>
      </c>
      <c r="BH20">
        <v>9.34</v>
      </c>
      <c r="BI20">
        <v>0.98</v>
      </c>
      <c r="BJ20">
        <v>1.99</v>
      </c>
      <c r="BK20">
        <v>1.9</v>
      </c>
      <c r="BL20">
        <v>1.1200000000000001</v>
      </c>
      <c r="BM20">
        <v>0.23</v>
      </c>
      <c r="BN20">
        <v>3.57</v>
      </c>
      <c r="BO20">
        <v>3.78</v>
      </c>
      <c r="BP20">
        <v>0.25</v>
      </c>
      <c r="BQ20">
        <v>2.02</v>
      </c>
      <c r="BR20">
        <v>2.19</v>
      </c>
      <c r="BS20">
        <v>1.64</v>
      </c>
      <c r="BT20">
        <v>2.6925150000000002</v>
      </c>
      <c r="BU20">
        <v>1.341844</v>
      </c>
      <c r="BV20">
        <v>2.3522639999999999</v>
      </c>
      <c r="BW20">
        <v>1.9429620000000001</v>
      </c>
      <c r="BX20">
        <v>0.97984300000000002</v>
      </c>
      <c r="BY20">
        <v>2.6836869999999999</v>
      </c>
      <c r="BZ20">
        <v>1.3275300000000001</v>
      </c>
      <c r="CA20">
        <v>0</v>
      </c>
      <c r="CB20">
        <v>9.9080000000000001E-3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0.935114</v>
      </c>
      <c r="CL20">
        <v>1.938104</v>
      </c>
      <c r="CM20">
        <v>3.5116900000000002</v>
      </c>
      <c r="CN20">
        <v>3.542468</v>
      </c>
      <c r="CO20">
        <v>4.2938999999999998</v>
      </c>
      <c r="CP20">
        <v>4.2581249999999997</v>
      </c>
      <c r="CQ20">
        <v>3.542468</v>
      </c>
      <c r="CR20">
        <v>0.82543200000000005</v>
      </c>
      <c r="CS20">
        <v>2.7933979999999998</v>
      </c>
      <c r="CT20">
        <v>0.99196799999999996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90.050907000000024</v>
      </c>
    </row>
    <row r="21" spans="1:114">
      <c r="A21" t="s">
        <v>63</v>
      </c>
      <c r="B21">
        <v>0</v>
      </c>
      <c r="C21">
        <v>0</v>
      </c>
      <c r="D21">
        <v>12.053347</v>
      </c>
      <c r="E21">
        <v>0</v>
      </c>
      <c r="F21">
        <v>0</v>
      </c>
      <c r="G21">
        <v>0</v>
      </c>
      <c r="H21">
        <v>0</v>
      </c>
      <c r="I21">
        <v>0</v>
      </c>
      <c r="J21">
        <v>11.4328</v>
      </c>
      <c r="K21">
        <v>611.62440000000004</v>
      </c>
      <c r="L21">
        <v>656.07339999999999</v>
      </c>
      <c r="M21">
        <v>92.91</v>
      </c>
      <c r="N21">
        <v>119.136178</v>
      </c>
      <c r="O21">
        <v>124.789163</v>
      </c>
      <c r="P21">
        <v>69.158816999999999</v>
      </c>
      <c r="Q21">
        <v>20.405791000000001</v>
      </c>
      <c r="R21">
        <v>42.846212999999999</v>
      </c>
      <c r="S21">
        <v>26.616266</v>
      </c>
      <c r="T21">
        <v>0</v>
      </c>
      <c r="U21">
        <v>348.97500000000002</v>
      </c>
      <c r="V21">
        <v>14.25</v>
      </c>
      <c r="W21">
        <v>34.799309999999998</v>
      </c>
      <c r="X21">
        <v>147.515625</v>
      </c>
      <c r="Y21">
        <v>0</v>
      </c>
      <c r="Z21">
        <v>13.1076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8.3321880000000004</v>
      </c>
      <c r="AG21">
        <v>42.488638000000002</v>
      </c>
      <c r="AH21">
        <v>0</v>
      </c>
      <c r="AI21">
        <v>0</v>
      </c>
      <c r="AJ21">
        <v>0</v>
      </c>
      <c r="AK21">
        <v>26.424316000000001</v>
      </c>
      <c r="AL21">
        <v>24.402000000000001</v>
      </c>
      <c r="AM21">
        <v>16.345120999999999</v>
      </c>
      <c r="AN21">
        <v>0.68552299999999999</v>
      </c>
      <c r="AO21">
        <v>0</v>
      </c>
      <c r="AP21">
        <v>0</v>
      </c>
      <c r="AQ21">
        <v>0</v>
      </c>
      <c r="AR21">
        <v>52.44</v>
      </c>
      <c r="AS21">
        <v>31.897383000000001</v>
      </c>
      <c r="AT21">
        <v>11.2476</v>
      </c>
      <c r="AU21">
        <v>0</v>
      </c>
      <c r="AV21">
        <v>0</v>
      </c>
      <c r="AW21">
        <v>0</v>
      </c>
      <c r="AX21">
        <v>9.1462400000000006</v>
      </c>
      <c r="AY21">
        <v>0</v>
      </c>
      <c r="AZ21">
        <f t="shared" si="0"/>
        <v>90.040907000000004</v>
      </c>
      <c r="BA21">
        <f t="shared" si="1"/>
        <v>2659.1438259999995</v>
      </c>
      <c r="BB21">
        <v>18</v>
      </c>
      <c r="BD21">
        <v>7.95</v>
      </c>
      <c r="BE21">
        <v>1.95</v>
      </c>
      <c r="BF21">
        <v>3.03</v>
      </c>
      <c r="BG21">
        <v>1.84</v>
      </c>
      <c r="BH21">
        <v>9.34</v>
      </c>
      <c r="BI21">
        <v>0.98</v>
      </c>
      <c r="BJ21">
        <v>1.99</v>
      </c>
      <c r="BK21">
        <v>1.9</v>
      </c>
      <c r="BL21">
        <v>1.1200000000000001</v>
      </c>
      <c r="BM21">
        <v>0.22</v>
      </c>
      <c r="BN21">
        <v>3.57</v>
      </c>
      <c r="BO21">
        <v>3.78</v>
      </c>
      <c r="BP21">
        <v>0.25</v>
      </c>
      <c r="BQ21">
        <v>2.02</v>
      </c>
      <c r="BR21">
        <v>2.19</v>
      </c>
      <c r="BS21">
        <v>1.64</v>
      </c>
      <c r="BT21">
        <v>2.6925150000000002</v>
      </c>
      <c r="BU21">
        <v>1.341844</v>
      </c>
      <c r="BV21">
        <v>2.3522639999999999</v>
      </c>
      <c r="BW21">
        <v>1.9429620000000001</v>
      </c>
      <c r="BX21">
        <v>0.97984300000000002</v>
      </c>
      <c r="BY21">
        <v>2.6836869999999999</v>
      </c>
      <c r="BZ21">
        <v>1.3275300000000001</v>
      </c>
      <c r="CA21">
        <v>0</v>
      </c>
      <c r="CB21">
        <v>9.9080000000000001E-3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0.935114</v>
      </c>
      <c r="CL21">
        <v>1.938104</v>
      </c>
      <c r="CM21">
        <v>3.5116900000000002</v>
      </c>
      <c r="CN21">
        <v>3.542468</v>
      </c>
      <c r="CO21">
        <v>4.2938999999999998</v>
      </c>
      <c r="CP21">
        <v>4.2581249999999997</v>
      </c>
      <c r="CQ21">
        <v>3.542468</v>
      </c>
      <c r="CR21">
        <v>0.82543200000000005</v>
      </c>
      <c r="CS21">
        <v>2.7933979999999998</v>
      </c>
      <c r="CT21">
        <v>0.99196799999999996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90.040907000000004</v>
      </c>
    </row>
    <row r="22" spans="1:114">
      <c r="A22" t="s">
        <v>64</v>
      </c>
      <c r="B22">
        <v>0</v>
      </c>
      <c r="C22">
        <v>0</v>
      </c>
      <c r="D22">
        <v>12.053347</v>
      </c>
      <c r="E22">
        <v>0</v>
      </c>
      <c r="F22">
        <v>0</v>
      </c>
      <c r="G22">
        <v>0</v>
      </c>
      <c r="H22">
        <v>0</v>
      </c>
      <c r="I22">
        <v>0</v>
      </c>
      <c r="J22">
        <v>11.4328</v>
      </c>
      <c r="K22">
        <v>627.62440000000004</v>
      </c>
      <c r="L22">
        <v>656.07339999999999</v>
      </c>
      <c r="M22">
        <v>92.91</v>
      </c>
      <c r="N22">
        <v>119.136178</v>
      </c>
      <c r="O22">
        <v>124.789163</v>
      </c>
      <c r="P22">
        <v>69.158816999999999</v>
      </c>
      <c r="Q22">
        <v>20.405791000000001</v>
      </c>
      <c r="R22">
        <v>42.846212999999999</v>
      </c>
      <c r="S22">
        <v>26.616266</v>
      </c>
      <c r="T22">
        <v>0</v>
      </c>
      <c r="U22">
        <v>348.97500000000002</v>
      </c>
      <c r="V22">
        <v>14.25</v>
      </c>
      <c r="W22">
        <v>34.799309999999998</v>
      </c>
      <c r="X22">
        <v>147.515625</v>
      </c>
      <c r="Y22">
        <v>0</v>
      </c>
      <c r="Z22">
        <v>13.1076</v>
      </c>
      <c r="AA22">
        <v>0</v>
      </c>
      <c r="AB22">
        <v>0</v>
      </c>
      <c r="AC22">
        <v>10.024682</v>
      </c>
      <c r="AD22">
        <v>0</v>
      </c>
      <c r="AE22">
        <v>0</v>
      </c>
      <c r="AF22">
        <v>8.3321880000000004</v>
      </c>
      <c r="AG22">
        <v>42.488638000000002</v>
      </c>
      <c r="AH22">
        <v>16.612601000000002</v>
      </c>
      <c r="AI22">
        <v>0</v>
      </c>
      <c r="AJ22">
        <v>0</v>
      </c>
      <c r="AK22">
        <v>26.424316000000001</v>
      </c>
      <c r="AL22">
        <v>24.402000000000001</v>
      </c>
      <c r="AM22">
        <v>16.345120999999999</v>
      </c>
      <c r="AN22">
        <v>0.68552299999999999</v>
      </c>
      <c r="AO22">
        <v>0</v>
      </c>
      <c r="AP22">
        <v>0</v>
      </c>
      <c r="AQ22">
        <v>0</v>
      </c>
      <c r="AR22">
        <v>52.44</v>
      </c>
      <c r="AS22">
        <v>31.897383000000001</v>
      </c>
      <c r="AT22">
        <v>11.2476</v>
      </c>
      <c r="AU22">
        <v>0</v>
      </c>
      <c r="AV22">
        <v>0</v>
      </c>
      <c r="AW22">
        <v>0</v>
      </c>
      <c r="AX22">
        <v>9.1462400000000006</v>
      </c>
      <c r="AY22">
        <v>0</v>
      </c>
      <c r="AZ22">
        <f t="shared" si="0"/>
        <v>90.166043999999999</v>
      </c>
      <c r="BA22">
        <f t="shared" si="1"/>
        <v>2701.9062459999996</v>
      </c>
      <c r="BB22">
        <v>19</v>
      </c>
      <c r="BD22">
        <v>7.95</v>
      </c>
      <c r="BE22">
        <v>1.95</v>
      </c>
      <c r="BF22">
        <v>3.03</v>
      </c>
      <c r="BG22">
        <v>1.84</v>
      </c>
      <c r="BH22">
        <v>9.34</v>
      </c>
      <c r="BI22">
        <v>0.98</v>
      </c>
      <c r="BJ22">
        <v>1.99</v>
      </c>
      <c r="BK22">
        <v>1.9</v>
      </c>
      <c r="BL22">
        <v>1.1200000000000001</v>
      </c>
      <c r="BM22">
        <v>0.22</v>
      </c>
      <c r="BN22">
        <v>3.57</v>
      </c>
      <c r="BO22">
        <v>3.78</v>
      </c>
      <c r="BP22">
        <v>0.25</v>
      </c>
      <c r="BQ22">
        <v>2.02</v>
      </c>
      <c r="BR22">
        <v>2.19</v>
      </c>
      <c r="BS22">
        <v>1.64</v>
      </c>
      <c r="BT22">
        <v>2.6925150000000002</v>
      </c>
      <c r="BU22">
        <v>1.341844</v>
      </c>
      <c r="BV22">
        <v>2.3522639999999999</v>
      </c>
      <c r="BW22">
        <v>1.9429620000000001</v>
      </c>
      <c r="BX22">
        <v>0.97984300000000002</v>
      </c>
      <c r="BY22">
        <v>2.6836869999999999</v>
      </c>
      <c r="BZ22">
        <v>1.3275300000000001</v>
      </c>
      <c r="CA22">
        <v>0</v>
      </c>
      <c r="CB22">
        <v>9.9080000000000001E-3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0.935114</v>
      </c>
      <c r="CL22">
        <v>1.938104</v>
      </c>
      <c r="CM22">
        <v>3.5116900000000002</v>
      </c>
      <c r="CN22">
        <v>3.542468</v>
      </c>
      <c r="CO22">
        <v>4.2938999999999998</v>
      </c>
      <c r="CP22">
        <v>4.2581249999999997</v>
      </c>
      <c r="CQ22">
        <v>3.542468</v>
      </c>
      <c r="CR22">
        <v>0.82543200000000005</v>
      </c>
      <c r="CS22">
        <v>2.7933979999999998</v>
      </c>
      <c r="CT22">
        <v>0.99196799999999996</v>
      </c>
      <c r="CU22">
        <v>0</v>
      </c>
      <c r="CV22">
        <v>0.125137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90.166043999999999</v>
      </c>
    </row>
    <row r="23" spans="1:114">
      <c r="A23" t="s">
        <v>65</v>
      </c>
      <c r="B23">
        <v>0</v>
      </c>
      <c r="C23">
        <v>0</v>
      </c>
      <c r="D23">
        <v>14.244864</v>
      </c>
      <c r="E23">
        <v>0</v>
      </c>
      <c r="F23">
        <v>0</v>
      </c>
      <c r="G23">
        <v>0</v>
      </c>
      <c r="H23">
        <v>0</v>
      </c>
      <c r="I23">
        <v>0</v>
      </c>
      <c r="J23">
        <v>11.4328</v>
      </c>
      <c r="K23">
        <v>687.78989999999999</v>
      </c>
      <c r="L23">
        <v>656.07339999999999</v>
      </c>
      <c r="M23">
        <v>92.91</v>
      </c>
      <c r="N23">
        <v>119.136178</v>
      </c>
      <c r="O23">
        <v>124.789163</v>
      </c>
      <c r="P23">
        <v>69.158816999999999</v>
      </c>
      <c r="Q23">
        <v>20.405791000000001</v>
      </c>
      <c r="R23">
        <v>42.846212999999999</v>
      </c>
      <c r="S23">
        <v>26.616266</v>
      </c>
      <c r="T23">
        <v>0</v>
      </c>
      <c r="U23">
        <v>348.97500000000002</v>
      </c>
      <c r="V23">
        <v>14.25</v>
      </c>
      <c r="W23">
        <v>34.799309999999998</v>
      </c>
      <c r="X23">
        <v>147.515625</v>
      </c>
      <c r="Y23">
        <v>0</v>
      </c>
      <c r="Z23">
        <v>13.1076</v>
      </c>
      <c r="AA23">
        <v>0</v>
      </c>
      <c r="AB23">
        <v>3.4694120000000002</v>
      </c>
      <c r="AC23">
        <v>10.024682</v>
      </c>
      <c r="AD23">
        <v>0</v>
      </c>
      <c r="AE23">
        <v>0</v>
      </c>
      <c r="AF23">
        <v>8.3321880000000004</v>
      </c>
      <c r="AG23">
        <v>42.488638000000002</v>
      </c>
      <c r="AH23">
        <v>22.475871000000001</v>
      </c>
      <c r="AI23">
        <v>0</v>
      </c>
      <c r="AJ23">
        <v>0</v>
      </c>
      <c r="AK23">
        <v>26.424316000000001</v>
      </c>
      <c r="AL23">
        <v>24.402000000000001</v>
      </c>
      <c r="AM23">
        <v>16.345120999999999</v>
      </c>
      <c r="AN23">
        <v>0.68552299999999999</v>
      </c>
      <c r="AO23">
        <v>0</v>
      </c>
      <c r="AP23">
        <v>0</v>
      </c>
      <c r="AQ23">
        <v>0</v>
      </c>
      <c r="AR23">
        <v>46.92</v>
      </c>
      <c r="AS23">
        <v>31.897383000000001</v>
      </c>
      <c r="AT23">
        <v>11.2476</v>
      </c>
      <c r="AU23">
        <v>0</v>
      </c>
      <c r="AV23">
        <v>0</v>
      </c>
      <c r="AW23">
        <v>0</v>
      </c>
      <c r="AX23">
        <v>9.1462400000000006</v>
      </c>
      <c r="AY23">
        <v>0</v>
      </c>
      <c r="AZ23">
        <f t="shared" si="0"/>
        <v>90.224440999999999</v>
      </c>
      <c r="BA23">
        <f t="shared" si="1"/>
        <v>2768.1343419999998</v>
      </c>
      <c r="BB23">
        <v>20</v>
      </c>
      <c r="BD23">
        <v>7.95</v>
      </c>
      <c r="BE23">
        <v>1.95</v>
      </c>
      <c r="BF23">
        <v>3.03</v>
      </c>
      <c r="BG23">
        <v>1.84</v>
      </c>
      <c r="BH23">
        <v>9.34</v>
      </c>
      <c r="BI23">
        <v>0.98</v>
      </c>
      <c r="BJ23">
        <v>1.99</v>
      </c>
      <c r="BK23">
        <v>1.9</v>
      </c>
      <c r="BL23">
        <v>1.1200000000000001</v>
      </c>
      <c r="BM23">
        <v>0.22</v>
      </c>
      <c r="BN23">
        <v>3.57</v>
      </c>
      <c r="BO23">
        <v>3.78</v>
      </c>
      <c r="BP23">
        <v>0.25</v>
      </c>
      <c r="BQ23">
        <v>2.02</v>
      </c>
      <c r="BR23">
        <v>2.19</v>
      </c>
      <c r="BS23">
        <v>1.64</v>
      </c>
      <c r="BT23">
        <v>2.6925150000000002</v>
      </c>
      <c r="BU23">
        <v>1.341844</v>
      </c>
      <c r="BV23">
        <v>2.3522639999999999</v>
      </c>
      <c r="BW23">
        <v>1.9429620000000001</v>
      </c>
      <c r="BX23">
        <v>0.97984300000000002</v>
      </c>
      <c r="BY23">
        <v>2.6836869999999999</v>
      </c>
      <c r="BZ23">
        <v>1.3275300000000001</v>
      </c>
      <c r="CA23">
        <v>0</v>
      </c>
      <c r="CB23">
        <v>9.9080000000000001E-3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0.935114</v>
      </c>
      <c r="CL23">
        <v>1.938104</v>
      </c>
      <c r="CM23">
        <v>3.5116900000000002</v>
      </c>
      <c r="CN23">
        <v>3.542468</v>
      </c>
      <c r="CO23">
        <v>4.2938999999999998</v>
      </c>
      <c r="CP23">
        <v>4.2581249999999997</v>
      </c>
      <c r="CQ23">
        <v>3.542468</v>
      </c>
      <c r="CR23">
        <v>0.82543200000000005</v>
      </c>
      <c r="CS23">
        <v>2.7933979999999998</v>
      </c>
      <c r="CT23">
        <v>0.99196799999999996</v>
      </c>
      <c r="CU23">
        <v>0</v>
      </c>
      <c r="CV23">
        <v>0.183534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90.224440999999999</v>
      </c>
    </row>
    <row r="24" spans="1:114">
      <c r="A24" t="s">
        <v>66</v>
      </c>
      <c r="B24">
        <v>0</v>
      </c>
      <c r="C24">
        <v>0</v>
      </c>
      <c r="D24">
        <v>16.436381999999998</v>
      </c>
      <c r="E24">
        <v>0</v>
      </c>
      <c r="F24">
        <v>0</v>
      </c>
      <c r="G24">
        <v>0</v>
      </c>
      <c r="H24">
        <v>0</v>
      </c>
      <c r="I24">
        <v>0</v>
      </c>
      <c r="J24">
        <v>11.4328</v>
      </c>
      <c r="K24">
        <v>687.78989999999999</v>
      </c>
      <c r="L24">
        <v>656.07339999999999</v>
      </c>
      <c r="M24">
        <v>92.91</v>
      </c>
      <c r="N24">
        <v>119.136178</v>
      </c>
      <c r="O24">
        <v>124.789163</v>
      </c>
      <c r="P24">
        <v>69.158816999999999</v>
      </c>
      <c r="Q24">
        <v>20.405791000000001</v>
      </c>
      <c r="R24">
        <v>42.846212999999999</v>
      </c>
      <c r="S24">
        <v>26.616266</v>
      </c>
      <c r="T24">
        <v>0</v>
      </c>
      <c r="U24">
        <v>348.97500000000002</v>
      </c>
      <c r="V24">
        <v>14.25</v>
      </c>
      <c r="W24">
        <v>34.799309999999998</v>
      </c>
      <c r="X24">
        <v>147.515625</v>
      </c>
      <c r="Y24">
        <v>0</v>
      </c>
      <c r="Z24">
        <v>13.1076</v>
      </c>
      <c r="AA24">
        <v>0</v>
      </c>
      <c r="AB24">
        <v>13.600092</v>
      </c>
      <c r="AC24">
        <v>10.024682</v>
      </c>
      <c r="AD24">
        <v>0</v>
      </c>
      <c r="AE24">
        <v>0</v>
      </c>
      <c r="AF24">
        <v>8.3321880000000004</v>
      </c>
      <c r="AG24">
        <v>42.488638000000002</v>
      </c>
      <c r="AH24">
        <v>39.088472000000003</v>
      </c>
      <c r="AI24">
        <v>0</v>
      </c>
      <c r="AJ24">
        <v>0</v>
      </c>
      <c r="AK24">
        <v>26.424316000000001</v>
      </c>
      <c r="AL24">
        <v>24.402000000000001</v>
      </c>
      <c r="AM24">
        <v>16.345120999999999</v>
      </c>
      <c r="AN24">
        <v>0.68552299999999999</v>
      </c>
      <c r="AO24">
        <v>0</v>
      </c>
      <c r="AP24">
        <v>0</v>
      </c>
      <c r="AQ24">
        <v>13.20241</v>
      </c>
      <c r="AR24">
        <v>46.92</v>
      </c>
      <c r="AS24">
        <v>31.897383000000001</v>
      </c>
      <c r="AT24">
        <v>11.2476</v>
      </c>
      <c r="AU24">
        <v>0</v>
      </c>
      <c r="AV24">
        <v>0</v>
      </c>
      <c r="AW24">
        <v>0</v>
      </c>
      <c r="AX24">
        <v>9.1462400000000006</v>
      </c>
      <c r="AY24">
        <v>0</v>
      </c>
      <c r="AZ24">
        <f t="shared" si="0"/>
        <v>90.352359000000007</v>
      </c>
      <c r="BA24">
        <f t="shared" si="1"/>
        <v>2810.3994689999995</v>
      </c>
      <c r="BB24">
        <v>21</v>
      </c>
      <c r="BD24">
        <v>7.95</v>
      </c>
      <c r="BE24">
        <v>1.95</v>
      </c>
      <c r="BF24">
        <v>3.03</v>
      </c>
      <c r="BG24">
        <v>1.84</v>
      </c>
      <c r="BH24">
        <v>9.34</v>
      </c>
      <c r="BI24">
        <v>0.98</v>
      </c>
      <c r="BJ24">
        <v>1.99</v>
      </c>
      <c r="BK24">
        <v>1.9</v>
      </c>
      <c r="BL24">
        <v>1.1200000000000001</v>
      </c>
      <c r="BM24">
        <v>0.22</v>
      </c>
      <c r="BN24">
        <v>3.57</v>
      </c>
      <c r="BO24">
        <v>3.78</v>
      </c>
      <c r="BP24">
        <v>0.25</v>
      </c>
      <c r="BQ24">
        <v>2.02</v>
      </c>
      <c r="BR24">
        <v>2.19</v>
      </c>
      <c r="BS24">
        <v>1.64</v>
      </c>
      <c r="BT24">
        <v>2.6925150000000002</v>
      </c>
      <c r="BU24">
        <v>1.341844</v>
      </c>
      <c r="BV24">
        <v>2.3522639999999999</v>
      </c>
      <c r="BW24">
        <v>1.9429620000000001</v>
      </c>
      <c r="BX24">
        <v>0.97984300000000002</v>
      </c>
      <c r="BY24">
        <v>2.6836869999999999</v>
      </c>
      <c r="BZ24">
        <v>1.3275300000000001</v>
      </c>
      <c r="CA24">
        <v>0</v>
      </c>
      <c r="CB24">
        <v>9.9080000000000001E-3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0.935114</v>
      </c>
      <c r="CL24">
        <v>1.938104</v>
      </c>
      <c r="CM24">
        <v>3.5116900000000002</v>
      </c>
      <c r="CN24">
        <v>3.542468</v>
      </c>
      <c r="CO24">
        <v>4.2938999999999998</v>
      </c>
      <c r="CP24">
        <v>4.2581249999999997</v>
      </c>
      <c r="CQ24">
        <v>3.542468</v>
      </c>
      <c r="CR24">
        <v>0.82543200000000005</v>
      </c>
      <c r="CS24">
        <v>2.7933979999999998</v>
      </c>
      <c r="CT24">
        <v>0.99196799999999996</v>
      </c>
      <c r="CU24">
        <v>0</v>
      </c>
      <c r="CV24">
        <v>0.31145200000000001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90.352359000000007</v>
      </c>
    </row>
    <row r="25" spans="1:114">
      <c r="A25" t="s">
        <v>67</v>
      </c>
      <c r="B25">
        <v>0</v>
      </c>
      <c r="C25">
        <v>0</v>
      </c>
      <c r="D25">
        <v>16.436381999999998</v>
      </c>
      <c r="E25">
        <v>0</v>
      </c>
      <c r="F25">
        <v>0</v>
      </c>
      <c r="G25">
        <v>0</v>
      </c>
      <c r="H25">
        <v>0</v>
      </c>
      <c r="I25">
        <v>0</v>
      </c>
      <c r="J25">
        <v>11.4328</v>
      </c>
      <c r="K25">
        <v>687.78989999999999</v>
      </c>
      <c r="L25">
        <v>656.07339999999999</v>
      </c>
      <c r="M25">
        <v>92.91</v>
      </c>
      <c r="N25">
        <v>119.136178</v>
      </c>
      <c r="O25">
        <v>124.789163</v>
      </c>
      <c r="P25">
        <v>69.158816999999999</v>
      </c>
      <c r="Q25">
        <v>20.405791000000001</v>
      </c>
      <c r="R25">
        <v>42.846212999999999</v>
      </c>
      <c r="S25">
        <v>26.616266</v>
      </c>
      <c r="T25">
        <v>0</v>
      </c>
      <c r="U25">
        <v>348.97500000000002</v>
      </c>
      <c r="V25">
        <v>14.25</v>
      </c>
      <c r="W25">
        <v>34.799309999999998</v>
      </c>
      <c r="X25">
        <v>147.515625</v>
      </c>
      <c r="Y25">
        <v>0</v>
      </c>
      <c r="Z25">
        <v>13.1076</v>
      </c>
      <c r="AA25">
        <v>0</v>
      </c>
      <c r="AB25">
        <v>13.600092</v>
      </c>
      <c r="AC25">
        <v>10.024682</v>
      </c>
      <c r="AD25">
        <v>0</v>
      </c>
      <c r="AE25">
        <v>0</v>
      </c>
      <c r="AF25">
        <v>8.3321880000000004</v>
      </c>
      <c r="AG25">
        <v>42.488638000000002</v>
      </c>
      <c r="AH25">
        <v>65.864075</v>
      </c>
      <c r="AI25">
        <v>0</v>
      </c>
      <c r="AJ25">
        <v>0</v>
      </c>
      <c r="AK25">
        <v>26.424316000000001</v>
      </c>
      <c r="AL25">
        <v>12.782</v>
      </c>
      <c r="AM25">
        <v>16.345120999999999</v>
      </c>
      <c r="AN25">
        <v>0.68552299999999999</v>
      </c>
      <c r="AO25">
        <v>0</v>
      </c>
      <c r="AP25">
        <v>0</v>
      </c>
      <c r="AQ25">
        <v>26.932915999999999</v>
      </c>
      <c r="AR25">
        <v>46.92</v>
      </c>
      <c r="AS25">
        <v>31.897383000000001</v>
      </c>
      <c r="AT25">
        <v>11.2476</v>
      </c>
      <c r="AU25">
        <v>0</v>
      </c>
      <c r="AV25">
        <v>0</v>
      </c>
      <c r="AW25">
        <v>0</v>
      </c>
      <c r="AX25">
        <v>9.1462400000000006</v>
      </c>
      <c r="AY25">
        <v>0</v>
      </c>
      <c r="AZ25">
        <f t="shared" si="0"/>
        <v>90.563701000000009</v>
      </c>
      <c r="BA25">
        <f t="shared" si="1"/>
        <v>2839.49692</v>
      </c>
      <c r="BB25">
        <v>22</v>
      </c>
      <c r="BD25">
        <v>7.95</v>
      </c>
      <c r="BE25">
        <v>1.95</v>
      </c>
      <c r="BF25">
        <v>3.03</v>
      </c>
      <c r="BG25">
        <v>1.84</v>
      </c>
      <c r="BH25">
        <v>9.34</v>
      </c>
      <c r="BI25">
        <v>0.98</v>
      </c>
      <c r="BJ25">
        <v>1.99</v>
      </c>
      <c r="BK25">
        <v>1.9</v>
      </c>
      <c r="BL25">
        <v>1.1200000000000001</v>
      </c>
      <c r="BM25">
        <v>0.22</v>
      </c>
      <c r="BN25">
        <v>3.57</v>
      </c>
      <c r="BO25">
        <v>3.78</v>
      </c>
      <c r="BP25">
        <v>0.25</v>
      </c>
      <c r="BQ25">
        <v>2.02</v>
      </c>
      <c r="BR25">
        <v>2.19</v>
      </c>
      <c r="BS25">
        <v>1.64</v>
      </c>
      <c r="BT25">
        <v>2.6925150000000002</v>
      </c>
      <c r="BU25">
        <v>1.341844</v>
      </c>
      <c r="BV25">
        <v>2.3522639999999999</v>
      </c>
      <c r="BW25">
        <v>1.9429620000000001</v>
      </c>
      <c r="BX25">
        <v>0.97984300000000002</v>
      </c>
      <c r="BY25">
        <v>2.6836869999999999</v>
      </c>
      <c r="BZ25">
        <v>1.3275300000000001</v>
      </c>
      <c r="CA25">
        <v>0</v>
      </c>
      <c r="CB25">
        <v>9.9080000000000001E-3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0.935114</v>
      </c>
      <c r="CL25">
        <v>1.938104</v>
      </c>
      <c r="CM25">
        <v>3.5116900000000002</v>
      </c>
      <c r="CN25">
        <v>3.542468</v>
      </c>
      <c r="CO25">
        <v>4.2938999999999998</v>
      </c>
      <c r="CP25">
        <v>4.2581249999999997</v>
      </c>
      <c r="CQ25">
        <v>3.542468</v>
      </c>
      <c r="CR25">
        <v>0.82543200000000005</v>
      </c>
      <c r="CS25">
        <v>2.7933979999999998</v>
      </c>
      <c r="CT25">
        <v>0.99196799999999996</v>
      </c>
      <c r="CU25">
        <v>0</v>
      </c>
      <c r="CV25">
        <v>0.52279399999999998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90.563701000000009</v>
      </c>
    </row>
    <row r="26" spans="1:114">
      <c r="A26" t="s">
        <v>68</v>
      </c>
      <c r="B26">
        <v>0</v>
      </c>
      <c r="C26">
        <v>0</v>
      </c>
      <c r="D26">
        <v>16.436381999999998</v>
      </c>
      <c r="E26">
        <v>0</v>
      </c>
      <c r="F26">
        <v>0</v>
      </c>
      <c r="G26">
        <v>0</v>
      </c>
      <c r="H26">
        <v>0</v>
      </c>
      <c r="I26">
        <v>0</v>
      </c>
      <c r="J26">
        <v>11.4328</v>
      </c>
      <c r="K26">
        <v>687.78989999999999</v>
      </c>
      <c r="L26">
        <v>656.07339999999999</v>
      </c>
      <c r="M26">
        <v>92.91</v>
      </c>
      <c r="N26">
        <v>119.136178</v>
      </c>
      <c r="O26">
        <v>124.789163</v>
      </c>
      <c r="P26">
        <v>69.158816999999999</v>
      </c>
      <c r="Q26">
        <v>20.405791000000001</v>
      </c>
      <c r="R26">
        <v>42.846212999999999</v>
      </c>
      <c r="S26">
        <v>26.616266</v>
      </c>
      <c r="T26">
        <v>0</v>
      </c>
      <c r="U26">
        <v>348.97500000000002</v>
      </c>
      <c r="V26">
        <v>14.25</v>
      </c>
      <c r="W26">
        <v>34.799309999999998</v>
      </c>
      <c r="X26">
        <v>147.515625</v>
      </c>
      <c r="Y26">
        <v>0</v>
      </c>
      <c r="Z26">
        <v>13.1076</v>
      </c>
      <c r="AA26">
        <v>0</v>
      </c>
      <c r="AB26">
        <v>13.600092</v>
      </c>
      <c r="AC26">
        <v>10.024682</v>
      </c>
      <c r="AD26">
        <v>0</v>
      </c>
      <c r="AE26">
        <v>0</v>
      </c>
      <c r="AF26">
        <v>8.3321880000000004</v>
      </c>
      <c r="AG26">
        <v>42.488638000000002</v>
      </c>
      <c r="AH26">
        <v>83.063002999999995</v>
      </c>
      <c r="AI26">
        <v>0</v>
      </c>
      <c r="AJ26">
        <v>0</v>
      </c>
      <c r="AK26">
        <v>26.424316000000001</v>
      </c>
      <c r="AL26">
        <v>12.782</v>
      </c>
      <c r="AM26">
        <v>16.345120999999999</v>
      </c>
      <c r="AN26">
        <v>0.68552299999999999</v>
      </c>
      <c r="AO26">
        <v>0</v>
      </c>
      <c r="AP26">
        <v>0</v>
      </c>
      <c r="AQ26">
        <v>40.399374999999999</v>
      </c>
      <c r="AR26">
        <v>46.92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9.1462400000000006</v>
      </c>
      <c r="AY26">
        <v>0</v>
      </c>
      <c r="AZ26">
        <f t="shared" si="0"/>
        <v>91.098284000000007</v>
      </c>
      <c r="BA26">
        <f t="shared" si="1"/>
        <v>2870.6968900000002</v>
      </c>
      <c r="BB26">
        <v>23</v>
      </c>
      <c r="BD26">
        <v>7.95</v>
      </c>
      <c r="BE26">
        <v>1.95</v>
      </c>
      <c r="BF26">
        <v>3.03</v>
      </c>
      <c r="BG26">
        <v>1.84</v>
      </c>
      <c r="BH26">
        <v>9.34</v>
      </c>
      <c r="BI26">
        <v>1.01</v>
      </c>
      <c r="BJ26">
        <v>2.02</v>
      </c>
      <c r="BK26">
        <v>1.9</v>
      </c>
      <c r="BL26">
        <v>1.1200000000000001</v>
      </c>
      <c r="BM26">
        <v>0.22</v>
      </c>
      <c r="BN26">
        <v>3.57</v>
      </c>
      <c r="BO26">
        <v>3.78</v>
      </c>
      <c r="BP26">
        <v>0.25</v>
      </c>
      <c r="BQ26">
        <v>2.02</v>
      </c>
      <c r="BR26">
        <v>2.19</v>
      </c>
      <c r="BS26">
        <v>1.64</v>
      </c>
      <c r="BT26">
        <v>2.6925150000000002</v>
      </c>
      <c r="BU26">
        <v>1.341844</v>
      </c>
      <c r="BV26">
        <v>2.3522639999999999</v>
      </c>
      <c r="BW26">
        <v>1.9429620000000001</v>
      </c>
      <c r="BX26">
        <v>0.97984300000000002</v>
      </c>
      <c r="BY26">
        <v>2.6836869999999999</v>
      </c>
      <c r="BZ26">
        <v>1.3275300000000001</v>
      </c>
      <c r="CA26">
        <v>0</v>
      </c>
      <c r="CB26">
        <v>9.9080000000000001E-3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0.935114</v>
      </c>
      <c r="CL26">
        <v>1.938104</v>
      </c>
      <c r="CM26">
        <v>3.5116900000000002</v>
      </c>
      <c r="CN26">
        <v>3.542468</v>
      </c>
      <c r="CO26">
        <v>4.2938999999999998</v>
      </c>
      <c r="CP26">
        <v>4.2581249999999997</v>
      </c>
      <c r="CQ26">
        <v>3.542468</v>
      </c>
      <c r="CR26">
        <v>0.82543200000000005</v>
      </c>
      <c r="CS26">
        <v>2.7933979999999998</v>
      </c>
      <c r="CT26">
        <v>0.99196799999999996</v>
      </c>
      <c r="CU26">
        <v>0.33832299999999998</v>
      </c>
      <c r="CV26">
        <v>0.65905400000000003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91.098284000000007</v>
      </c>
    </row>
    <row r="27" spans="1:114">
      <c r="A27" t="s">
        <v>69</v>
      </c>
      <c r="B27">
        <v>0</v>
      </c>
      <c r="C27">
        <v>0</v>
      </c>
      <c r="D27">
        <v>16.436381999999998</v>
      </c>
      <c r="E27">
        <v>0</v>
      </c>
      <c r="F27">
        <v>0</v>
      </c>
      <c r="G27">
        <v>0</v>
      </c>
      <c r="H27">
        <v>0</v>
      </c>
      <c r="I27">
        <v>17.1492</v>
      </c>
      <c r="J27">
        <v>1.1432800000000001</v>
      </c>
      <c r="K27">
        <v>687.78989999999999</v>
      </c>
      <c r="L27">
        <v>656.07339999999999</v>
      </c>
      <c r="M27">
        <v>92.91</v>
      </c>
      <c r="N27">
        <v>119.136178</v>
      </c>
      <c r="O27">
        <v>124.789163</v>
      </c>
      <c r="P27">
        <v>69.158816999999999</v>
      </c>
      <c r="Q27">
        <v>20.405791000000001</v>
      </c>
      <c r="R27">
        <v>42.846212999999999</v>
      </c>
      <c r="S27">
        <v>26.616266</v>
      </c>
      <c r="T27">
        <v>0</v>
      </c>
      <c r="U27">
        <v>348.97500000000002</v>
      </c>
      <c r="V27">
        <v>14.25</v>
      </c>
      <c r="W27">
        <v>33.384999999999998</v>
      </c>
      <c r="X27">
        <v>147.515625</v>
      </c>
      <c r="Y27">
        <v>0</v>
      </c>
      <c r="Z27">
        <v>13.1076</v>
      </c>
      <c r="AA27">
        <v>0</v>
      </c>
      <c r="AB27">
        <v>13.600092</v>
      </c>
      <c r="AC27">
        <v>10.024682</v>
      </c>
      <c r="AD27">
        <v>0</v>
      </c>
      <c r="AE27">
        <v>0</v>
      </c>
      <c r="AF27">
        <v>8.3321880000000004</v>
      </c>
      <c r="AG27">
        <v>42.488638000000002</v>
      </c>
      <c r="AH27">
        <v>90.489812999999998</v>
      </c>
      <c r="AI27">
        <v>3.9559120000000001</v>
      </c>
      <c r="AJ27">
        <v>0</v>
      </c>
      <c r="AK27">
        <v>26.424316000000001</v>
      </c>
      <c r="AL27">
        <v>12.782</v>
      </c>
      <c r="AM27">
        <v>16.345120999999999</v>
      </c>
      <c r="AN27">
        <v>0.68552299999999999</v>
      </c>
      <c r="AO27">
        <v>0</v>
      </c>
      <c r="AP27">
        <v>0</v>
      </c>
      <c r="AQ27">
        <v>40.399374999999999</v>
      </c>
      <c r="AR27">
        <v>52.44</v>
      </c>
      <c r="AS27">
        <v>31.897383000000001</v>
      </c>
      <c r="AT27">
        <v>11.2476</v>
      </c>
      <c r="AU27">
        <v>0</v>
      </c>
      <c r="AV27">
        <v>0</v>
      </c>
      <c r="AW27">
        <v>5.6571199999999999</v>
      </c>
      <c r="AX27">
        <v>2.2865600000000001</v>
      </c>
      <c r="AY27">
        <v>0</v>
      </c>
      <c r="AZ27">
        <f t="shared" si="0"/>
        <v>91.497786000000005</v>
      </c>
      <c r="BA27">
        <f t="shared" si="1"/>
        <v>2892.2419239999999</v>
      </c>
      <c r="BB27">
        <v>24</v>
      </c>
      <c r="BD27">
        <v>7.95</v>
      </c>
      <c r="BE27">
        <v>1.95</v>
      </c>
      <c r="BF27">
        <v>3.03</v>
      </c>
      <c r="BG27">
        <v>1.84</v>
      </c>
      <c r="BH27">
        <v>9.34</v>
      </c>
      <c r="BI27">
        <v>1.01</v>
      </c>
      <c r="BJ27">
        <v>2.02</v>
      </c>
      <c r="BK27">
        <v>1.9</v>
      </c>
      <c r="BL27">
        <v>1.1200000000000001</v>
      </c>
      <c r="BM27">
        <v>0.22</v>
      </c>
      <c r="BN27">
        <v>3.57</v>
      </c>
      <c r="BO27">
        <v>3.78</v>
      </c>
      <c r="BP27">
        <v>0.25</v>
      </c>
      <c r="BQ27">
        <v>2.02</v>
      </c>
      <c r="BR27">
        <v>2.19</v>
      </c>
      <c r="BS27">
        <v>1.64</v>
      </c>
      <c r="BT27">
        <v>2.6925150000000002</v>
      </c>
      <c r="BU27">
        <v>1.341844</v>
      </c>
      <c r="BV27">
        <v>2.3522639999999999</v>
      </c>
      <c r="BW27">
        <v>1.9429620000000001</v>
      </c>
      <c r="BX27">
        <v>0.97984300000000002</v>
      </c>
      <c r="BY27">
        <v>2.6836869999999999</v>
      </c>
      <c r="BZ27">
        <v>1.3275300000000001</v>
      </c>
      <c r="CA27">
        <v>0</v>
      </c>
      <c r="CB27">
        <v>9.9080000000000001E-3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0.935114</v>
      </c>
      <c r="CL27">
        <v>1.938104</v>
      </c>
      <c r="CM27">
        <v>3.5116900000000002</v>
      </c>
      <c r="CN27">
        <v>3.542468</v>
      </c>
      <c r="CO27">
        <v>4.2938999999999998</v>
      </c>
      <c r="CP27">
        <v>4.2581249999999997</v>
      </c>
      <c r="CQ27">
        <v>3.542468</v>
      </c>
      <c r="CR27">
        <v>0.82543200000000005</v>
      </c>
      <c r="CS27">
        <v>2.7933979999999998</v>
      </c>
      <c r="CT27">
        <v>0.99196799999999996</v>
      </c>
      <c r="CU27">
        <v>0.676647</v>
      </c>
      <c r="CV27">
        <v>0.72023199999999998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91.497786000000005</v>
      </c>
    </row>
    <row r="28" spans="1:114">
      <c r="A28" t="s">
        <v>70</v>
      </c>
      <c r="B28">
        <v>0</v>
      </c>
      <c r="C28">
        <v>0</v>
      </c>
      <c r="D28">
        <v>16.436381999999998</v>
      </c>
      <c r="E28">
        <v>0</v>
      </c>
      <c r="F28">
        <v>0</v>
      </c>
      <c r="G28">
        <v>0</v>
      </c>
      <c r="H28">
        <v>0</v>
      </c>
      <c r="I28">
        <v>17.1492</v>
      </c>
      <c r="J28">
        <v>1.1432800000000001</v>
      </c>
      <c r="K28">
        <v>687.78989999999999</v>
      </c>
      <c r="L28">
        <v>656.07339999999999</v>
      </c>
      <c r="M28">
        <v>92.91</v>
      </c>
      <c r="N28">
        <v>119.136178</v>
      </c>
      <c r="O28">
        <v>124.789163</v>
      </c>
      <c r="P28">
        <v>69.158816999999999</v>
      </c>
      <c r="Q28">
        <v>20.405791000000001</v>
      </c>
      <c r="R28">
        <v>42.846212999999999</v>
      </c>
      <c r="S28">
        <v>26.616266</v>
      </c>
      <c r="T28">
        <v>0</v>
      </c>
      <c r="U28">
        <v>348.97500000000002</v>
      </c>
      <c r="V28">
        <v>14.25</v>
      </c>
      <c r="W28">
        <v>33.384999999999998</v>
      </c>
      <c r="X28">
        <v>147.515625</v>
      </c>
      <c r="Y28">
        <v>0</v>
      </c>
      <c r="Z28">
        <v>13.1076</v>
      </c>
      <c r="AA28">
        <v>14.04936</v>
      </c>
      <c r="AB28">
        <v>27.338961000000001</v>
      </c>
      <c r="AC28">
        <v>20.049363</v>
      </c>
      <c r="AD28">
        <v>9.4297959999999996</v>
      </c>
      <c r="AE28">
        <v>0</v>
      </c>
      <c r="AF28">
        <v>8.3321880000000004</v>
      </c>
      <c r="AG28">
        <v>42.488638000000002</v>
      </c>
      <c r="AH28">
        <v>120.68565700000001</v>
      </c>
      <c r="AI28">
        <v>17.142282999999999</v>
      </c>
      <c r="AJ28">
        <v>0</v>
      </c>
      <c r="AK28">
        <v>26.424316000000001</v>
      </c>
      <c r="AL28">
        <v>12.782</v>
      </c>
      <c r="AM28">
        <v>16.345120999999999</v>
      </c>
      <c r="AN28">
        <v>0.68552299999999999</v>
      </c>
      <c r="AO28">
        <v>0</v>
      </c>
      <c r="AP28">
        <v>0</v>
      </c>
      <c r="AQ28">
        <v>40.399374999999999</v>
      </c>
      <c r="AR28">
        <v>52.44</v>
      </c>
      <c r="AS28">
        <v>31.897383000000001</v>
      </c>
      <c r="AT28">
        <v>11.2476</v>
      </c>
      <c r="AU28">
        <v>0</v>
      </c>
      <c r="AV28">
        <v>0</v>
      </c>
      <c r="AW28">
        <v>5.6571199999999999</v>
      </c>
      <c r="AX28">
        <v>2.2865600000000001</v>
      </c>
      <c r="AY28">
        <v>0</v>
      </c>
      <c r="AZ28">
        <f t="shared" si="0"/>
        <v>92.316315000000003</v>
      </c>
      <c r="BA28">
        <f t="shared" si="1"/>
        <v>2983.6853739999997</v>
      </c>
      <c r="BB28">
        <v>25</v>
      </c>
      <c r="BD28">
        <v>7.95</v>
      </c>
      <c r="BE28">
        <v>1.95</v>
      </c>
      <c r="BF28">
        <v>3.03</v>
      </c>
      <c r="BG28">
        <v>1.84</v>
      </c>
      <c r="BH28">
        <v>9.34</v>
      </c>
      <c r="BI28">
        <v>1.01</v>
      </c>
      <c r="BJ28">
        <v>2.02</v>
      </c>
      <c r="BK28">
        <v>1.9</v>
      </c>
      <c r="BL28">
        <v>1.1200000000000001</v>
      </c>
      <c r="BM28">
        <v>0.22</v>
      </c>
      <c r="BN28">
        <v>3.57</v>
      </c>
      <c r="BO28">
        <v>3.78</v>
      </c>
      <c r="BP28">
        <v>0.25</v>
      </c>
      <c r="BQ28">
        <v>2.02</v>
      </c>
      <c r="BR28">
        <v>2.19</v>
      </c>
      <c r="BS28">
        <v>1.64</v>
      </c>
      <c r="BT28">
        <v>2.6925150000000002</v>
      </c>
      <c r="BU28">
        <v>1.341844</v>
      </c>
      <c r="BV28">
        <v>2.3522639999999999</v>
      </c>
      <c r="BW28">
        <v>1.9429620000000001</v>
      </c>
      <c r="BX28">
        <v>0.97984300000000002</v>
      </c>
      <c r="BY28">
        <v>2.6836869999999999</v>
      </c>
      <c r="BZ28">
        <v>1.3275300000000001</v>
      </c>
      <c r="CA28">
        <v>0</v>
      </c>
      <c r="CB28">
        <v>9.9080000000000001E-3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0.935114</v>
      </c>
      <c r="CL28">
        <v>1.938104</v>
      </c>
      <c r="CM28">
        <v>3.5116900000000002</v>
      </c>
      <c r="CN28">
        <v>3.542468</v>
      </c>
      <c r="CO28">
        <v>4.2938999999999998</v>
      </c>
      <c r="CP28">
        <v>4.2581249999999997</v>
      </c>
      <c r="CQ28">
        <v>3.542468</v>
      </c>
      <c r="CR28">
        <v>0.82543200000000005</v>
      </c>
      <c r="CS28">
        <v>2.7933979999999998</v>
      </c>
      <c r="CT28">
        <v>0.99196799999999996</v>
      </c>
      <c r="CU28">
        <v>1.2560249999999999</v>
      </c>
      <c r="CV28">
        <v>0.95938299999999999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92.316315000000003</v>
      </c>
    </row>
    <row r="29" spans="1:114">
      <c r="A29" t="s">
        <v>71</v>
      </c>
      <c r="B29">
        <v>0</v>
      </c>
      <c r="C29">
        <v>16.436381999999998</v>
      </c>
      <c r="D29">
        <v>0</v>
      </c>
      <c r="E29">
        <v>0</v>
      </c>
      <c r="F29">
        <v>0</v>
      </c>
      <c r="G29">
        <v>0</v>
      </c>
      <c r="H29">
        <v>0</v>
      </c>
      <c r="I29">
        <v>17.1492</v>
      </c>
      <c r="J29">
        <v>1.1432800000000001</v>
      </c>
      <c r="K29">
        <v>687.78989999999999</v>
      </c>
      <c r="L29">
        <v>656.07339999999999</v>
      </c>
      <c r="M29">
        <v>92.91</v>
      </c>
      <c r="N29">
        <v>119.136178</v>
      </c>
      <c r="O29">
        <v>124.789163</v>
      </c>
      <c r="P29">
        <v>69.158816999999999</v>
      </c>
      <c r="Q29">
        <v>20.405791000000001</v>
      </c>
      <c r="R29">
        <v>42.846212999999999</v>
      </c>
      <c r="S29">
        <v>26.616266</v>
      </c>
      <c r="T29">
        <v>0</v>
      </c>
      <c r="U29">
        <v>348.97500000000002</v>
      </c>
      <c r="V29">
        <v>14.25</v>
      </c>
      <c r="W29">
        <v>33.679779000000003</v>
      </c>
      <c r="X29">
        <v>147.515625</v>
      </c>
      <c r="Y29">
        <v>0</v>
      </c>
      <c r="Z29">
        <v>13.1076</v>
      </c>
      <c r="AA29">
        <v>28.045000000000002</v>
      </c>
      <c r="AB29">
        <v>41.133339999999997</v>
      </c>
      <c r="AC29">
        <v>30.104384</v>
      </c>
      <c r="AD29">
        <v>18.859591999999999</v>
      </c>
      <c r="AE29">
        <v>0</v>
      </c>
      <c r="AF29">
        <v>17.274048000000001</v>
      </c>
      <c r="AG29">
        <v>42.488638000000002</v>
      </c>
      <c r="AH29">
        <v>120.68565700000001</v>
      </c>
      <c r="AI29">
        <v>17.142282999999999</v>
      </c>
      <c r="AJ29">
        <v>0</v>
      </c>
      <c r="AK29">
        <v>26.424316000000001</v>
      </c>
      <c r="AL29">
        <v>12.782</v>
      </c>
      <c r="AM29">
        <v>16.345120999999999</v>
      </c>
      <c r="AN29">
        <v>0.68552299999999999</v>
      </c>
      <c r="AO29">
        <v>0</v>
      </c>
      <c r="AP29">
        <v>0</v>
      </c>
      <c r="AQ29">
        <v>40.399374999999999</v>
      </c>
      <c r="AR29">
        <v>46.92</v>
      </c>
      <c r="AS29">
        <v>31.897383000000001</v>
      </c>
      <c r="AT29">
        <v>11.2476</v>
      </c>
      <c r="AU29">
        <v>0</v>
      </c>
      <c r="AV29">
        <v>0</v>
      </c>
      <c r="AW29">
        <v>5.6571199999999999</v>
      </c>
      <c r="AX29">
        <v>2.2865600000000001</v>
      </c>
      <c r="AY29">
        <v>0</v>
      </c>
      <c r="AZ29">
        <f t="shared" si="0"/>
        <v>92.498163000000005</v>
      </c>
      <c r="BA29">
        <f t="shared" si="1"/>
        <v>3034.8586970000001</v>
      </c>
      <c r="BB29">
        <v>26</v>
      </c>
      <c r="BD29">
        <v>7.95</v>
      </c>
      <c r="BE29">
        <v>1.95</v>
      </c>
      <c r="BF29">
        <v>3.03</v>
      </c>
      <c r="BG29">
        <v>1.84</v>
      </c>
      <c r="BH29">
        <v>9.34</v>
      </c>
      <c r="BI29">
        <v>1.01</v>
      </c>
      <c r="BJ29">
        <v>2.02</v>
      </c>
      <c r="BK29">
        <v>1.9</v>
      </c>
      <c r="BL29">
        <v>1.1200000000000001</v>
      </c>
      <c r="BM29">
        <v>0.22</v>
      </c>
      <c r="BN29">
        <v>3.57</v>
      </c>
      <c r="BO29">
        <v>3.78</v>
      </c>
      <c r="BP29">
        <v>0.25</v>
      </c>
      <c r="BQ29">
        <v>2.02</v>
      </c>
      <c r="BR29">
        <v>2.19</v>
      </c>
      <c r="BS29">
        <v>1.64</v>
      </c>
      <c r="BT29">
        <v>2.6925150000000002</v>
      </c>
      <c r="BU29">
        <v>1.341844</v>
      </c>
      <c r="BV29">
        <v>2.3522639999999999</v>
      </c>
      <c r="BW29">
        <v>1.9429620000000001</v>
      </c>
      <c r="BX29">
        <v>0.97984300000000002</v>
      </c>
      <c r="BY29">
        <v>2.6836869999999999</v>
      </c>
      <c r="BZ29">
        <v>1.3275300000000001</v>
      </c>
      <c r="CA29">
        <v>0</v>
      </c>
      <c r="CB29">
        <v>9.9080000000000001E-3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0.935114</v>
      </c>
      <c r="CL29">
        <v>1.938104</v>
      </c>
      <c r="CM29">
        <v>3.5116900000000002</v>
      </c>
      <c r="CN29">
        <v>3.542468</v>
      </c>
      <c r="CO29">
        <v>4.2938999999999998</v>
      </c>
      <c r="CP29">
        <v>4.2581249999999997</v>
      </c>
      <c r="CQ29">
        <v>3.542468</v>
      </c>
      <c r="CR29">
        <v>0.82543200000000005</v>
      </c>
      <c r="CS29">
        <v>2.7933979999999998</v>
      </c>
      <c r="CT29">
        <v>0.99196799999999996</v>
      </c>
      <c r="CU29">
        <v>1.437873</v>
      </c>
      <c r="CV29">
        <v>0.95938299999999999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92.498163000000005</v>
      </c>
    </row>
    <row r="30" spans="1:114">
      <c r="A30" t="s">
        <v>72</v>
      </c>
      <c r="B30">
        <v>0</v>
      </c>
      <c r="C30">
        <v>16.436381999999998</v>
      </c>
      <c r="D30">
        <v>0</v>
      </c>
      <c r="E30">
        <v>0</v>
      </c>
      <c r="F30">
        <v>0</v>
      </c>
      <c r="G30">
        <v>0</v>
      </c>
      <c r="H30">
        <v>0</v>
      </c>
      <c r="I30">
        <v>17.1492</v>
      </c>
      <c r="J30">
        <v>1.1432800000000001</v>
      </c>
      <c r="K30">
        <v>687.78989999999999</v>
      </c>
      <c r="L30">
        <v>656.07339999999999</v>
      </c>
      <c r="M30">
        <v>92.91</v>
      </c>
      <c r="N30">
        <v>119.136178</v>
      </c>
      <c r="O30">
        <v>124.789163</v>
      </c>
      <c r="P30">
        <v>69.158816999999999</v>
      </c>
      <c r="Q30">
        <v>20.405791000000001</v>
      </c>
      <c r="R30">
        <v>42.846212999999999</v>
      </c>
      <c r="S30">
        <v>26.616266</v>
      </c>
      <c r="T30">
        <v>0</v>
      </c>
      <c r="U30">
        <v>348.97500000000002</v>
      </c>
      <c r="V30">
        <v>14.25</v>
      </c>
      <c r="W30">
        <v>33.688499999999998</v>
      </c>
      <c r="X30">
        <v>147.515625</v>
      </c>
      <c r="Y30">
        <v>0</v>
      </c>
      <c r="Z30">
        <v>13.1076</v>
      </c>
      <c r="AA30">
        <v>28.045000000000002</v>
      </c>
      <c r="AB30">
        <v>41.133339999999997</v>
      </c>
      <c r="AC30">
        <v>30.104384</v>
      </c>
      <c r="AD30">
        <v>28.289387999999999</v>
      </c>
      <c r="AE30">
        <v>0</v>
      </c>
      <c r="AF30">
        <v>17.274048000000001</v>
      </c>
      <c r="AG30">
        <v>42.488638000000002</v>
      </c>
      <c r="AH30">
        <v>120.68565700000001</v>
      </c>
      <c r="AI30">
        <v>17.142282999999999</v>
      </c>
      <c r="AJ30">
        <v>0</v>
      </c>
      <c r="AK30">
        <v>26.424316000000001</v>
      </c>
      <c r="AL30">
        <v>12.782</v>
      </c>
      <c r="AM30">
        <v>16.345120999999999</v>
      </c>
      <c r="AN30">
        <v>0.68552299999999999</v>
      </c>
      <c r="AO30">
        <v>0</v>
      </c>
      <c r="AP30">
        <v>0</v>
      </c>
      <c r="AQ30">
        <v>40.399374999999999</v>
      </c>
      <c r="AR30">
        <v>46.92</v>
      </c>
      <c r="AS30">
        <v>31.897383000000001</v>
      </c>
      <c r="AT30">
        <v>11.2476</v>
      </c>
      <c r="AU30">
        <v>0</v>
      </c>
      <c r="AV30">
        <v>0</v>
      </c>
      <c r="AW30">
        <v>5.6571199999999999</v>
      </c>
      <c r="AX30">
        <v>2.2865600000000001</v>
      </c>
      <c r="AY30">
        <v>0</v>
      </c>
      <c r="AZ30">
        <f t="shared" si="0"/>
        <v>92.73499000000001</v>
      </c>
      <c r="BA30">
        <f t="shared" si="1"/>
        <v>3044.5340410000003</v>
      </c>
      <c r="BB30">
        <v>27</v>
      </c>
      <c r="BD30">
        <v>7.95</v>
      </c>
      <c r="BE30">
        <v>1.95</v>
      </c>
      <c r="BF30">
        <v>3.03</v>
      </c>
      <c r="BG30">
        <v>1.84</v>
      </c>
      <c r="BH30">
        <v>9.34</v>
      </c>
      <c r="BI30">
        <v>1.01</v>
      </c>
      <c r="BJ30">
        <v>2.02</v>
      </c>
      <c r="BK30">
        <v>1.9</v>
      </c>
      <c r="BL30">
        <v>1.1200000000000001</v>
      </c>
      <c r="BM30">
        <v>0.22</v>
      </c>
      <c r="BN30">
        <v>3.57</v>
      </c>
      <c r="BO30">
        <v>3.78</v>
      </c>
      <c r="BP30">
        <v>0.25</v>
      </c>
      <c r="BQ30">
        <v>2.02</v>
      </c>
      <c r="BR30">
        <v>2.19</v>
      </c>
      <c r="BS30">
        <v>1.64</v>
      </c>
      <c r="BT30">
        <v>2.6925150000000002</v>
      </c>
      <c r="BU30">
        <v>1.341844</v>
      </c>
      <c r="BV30">
        <v>2.3522639999999999</v>
      </c>
      <c r="BW30">
        <v>1.9429620000000001</v>
      </c>
      <c r="BX30">
        <v>0.97984300000000002</v>
      </c>
      <c r="BY30">
        <v>2.6836869999999999</v>
      </c>
      <c r="BZ30">
        <v>1.3275300000000001</v>
      </c>
      <c r="CA30">
        <v>0</v>
      </c>
      <c r="CB30">
        <v>9.9080000000000001E-3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0.935114</v>
      </c>
      <c r="CL30">
        <v>1.938104</v>
      </c>
      <c r="CM30">
        <v>3.5116900000000002</v>
      </c>
      <c r="CN30">
        <v>3.542468</v>
      </c>
      <c r="CO30">
        <v>4.2938999999999998</v>
      </c>
      <c r="CP30">
        <v>4.2581249999999997</v>
      </c>
      <c r="CQ30">
        <v>3.542468</v>
      </c>
      <c r="CR30">
        <v>0.82543200000000005</v>
      </c>
      <c r="CS30">
        <v>2.7933979999999998</v>
      </c>
      <c r="CT30">
        <v>0.99196799999999996</v>
      </c>
      <c r="CU30">
        <v>1.6747000000000001</v>
      </c>
      <c r="CV30">
        <v>0.95938299999999999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92.73499000000001</v>
      </c>
    </row>
    <row r="31" spans="1:114">
      <c r="A31" t="s">
        <v>73</v>
      </c>
      <c r="B31">
        <v>0</v>
      </c>
      <c r="C31">
        <v>16.436381999999998</v>
      </c>
      <c r="D31">
        <v>0</v>
      </c>
      <c r="E31">
        <v>0</v>
      </c>
      <c r="F31">
        <v>0</v>
      </c>
      <c r="G31">
        <v>0</v>
      </c>
      <c r="H31">
        <v>0</v>
      </c>
      <c r="I31">
        <v>17.1492</v>
      </c>
      <c r="J31">
        <v>1.1432800000000001</v>
      </c>
      <c r="K31">
        <v>687.78989999999999</v>
      </c>
      <c r="L31">
        <v>656.07339999999999</v>
      </c>
      <c r="M31">
        <v>92.91</v>
      </c>
      <c r="N31">
        <v>119.136178</v>
      </c>
      <c r="O31">
        <v>124.789163</v>
      </c>
      <c r="P31">
        <v>69.158816999999999</v>
      </c>
      <c r="Q31">
        <v>20.405791000000001</v>
      </c>
      <c r="R31">
        <v>42.846212999999999</v>
      </c>
      <c r="S31">
        <v>26.616266</v>
      </c>
      <c r="T31">
        <v>0</v>
      </c>
      <c r="U31">
        <v>348.97500000000002</v>
      </c>
      <c r="V31">
        <v>14.25</v>
      </c>
      <c r="W31">
        <v>33.688499999999998</v>
      </c>
      <c r="X31">
        <v>147.515625</v>
      </c>
      <c r="Y31">
        <v>0</v>
      </c>
      <c r="Z31">
        <v>13.1076</v>
      </c>
      <c r="AA31">
        <v>28.045000000000002</v>
      </c>
      <c r="AB31">
        <v>41.133339999999997</v>
      </c>
      <c r="AC31">
        <v>30.104384</v>
      </c>
      <c r="AD31">
        <v>37.719183999999998</v>
      </c>
      <c r="AE31">
        <v>0</v>
      </c>
      <c r="AF31">
        <v>17.274048000000001</v>
      </c>
      <c r="AG31">
        <v>42.488638000000002</v>
      </c>
      <c r="AH31">
        <v>120.68565700000001</v>
      </c>
      <c r="AI31">
        <v>17.142282999999999</v>
      </c>
      <c r="AJ31">
        <v>0</v>
      </c>
      <c r="AK31">
        <v>26.424316000000001</v>
      </c>
      <c r="AL31">
        <v>12.782</v>
      </c>
      <c r="AM31">
        <v>16.345120999999999</v>
      </c>
      <c r="AN31">
        <v>0.68552299999999999</v>
      </c>
      <c r="AO31">
        <v>0</v>
      </c>
      <c r="AP31">
        <v>0</v>
      </c>
      <c r="AQ31">
        <v>40.399374999999999</v>
      </c>
      <c r="AR31">
        <v>46.92</v>
      </c>
      <c r="AS31">
        <v>31.897383000000001</v>
      </c>
      <c r="AT31">
        <v>11.2476</v>
      </c>
      <c r="AU31">
        <v>0</v>
      </c>
      <c r="AV31">
        <v>0</v>
      </c>
      <c r="AW31">
        <v>5.6571199999999999</v>
      </c>
      <c r="AX31">
        <v>2.2865600000000001</v>
      </c>
      <c r="AY31">
        <v>0</v>
      </c>
      <c r="AZ31">
        <f t="shared" si="0"/>
        <v>92.712794000000002</v>
      </c>
      <c r="BA31">
        <f t="shared" si="1"/>
        <v>3053.9416410000003</v>
      </c>
      <c r="BB31">
        <v>28</v>
      </c>
      <c r="BD31">
        <v>7.95</v>
      </c>
      <c r="BE31">
        <v>1.95</v>
      </c>
      <c r="BF31">
        <v>3.03</v>
      </c>
      <c r="BG31">
        <v>1.84</v>
      </c>
      <c r="BH31">
        <v>9.34</v>
      </c>
      <c r="BI31">
        <v>0.99</v>
      </c>
      <c r="BJ31">
        <v>2.0099999999999998</v>
      </c>
      <c r="BK31">
        <v>1.9</v>
      </c>
      <c r="BL31">
        <v>1.1200000000000001</v>
      </c>
      <c r="BM31">
        <v>0.22</v>
      </c>
      <c r="BN31">
        <v>3.57</v>
      </c>
      <c r="BO31">
        <v>3.78</v>
      </c>
      <c r="BP31">
        <v>0.25</v>
      </c>
      <c r="BQ31">
        <v>2.02</v>
      </c>
      <c r="BR31">
        <v>2.19</v>
      </c>
      <c r="BS31">
        <v>1.64</v>
      </c>
      <c r="BT31">
        <v>2.6925150000000002</v>
      </c>
      <c r="BU31">
        <v>1.341844</v>
      </c>
      <c r="BV31">
        <v>2.3522639999999999</v>
      </c>
      <c r="BW31">
        <v>1.9429620000000001</v>
      </c>
      <c r="BX31">
        <v>0.97984300000000002</v>
      </c>
      <c r="BY31">
        <v>2.6836869999999999</v>
      </c>
      <c r="BZ31">
        <v>1.3275300000000001</v>
      </c>
      <c r="CA31">
        <v>0</v>
      </c>
      <c r="CB31">
        <v>9.9080000000000001E-3</v>
      </c>
      <c r="CC31">
        <v>0</v>
      </c>
      <c r="CD31">
        <v>0</v>
      </c>
      <c r="CE31">
        <v>0</v>
      </c>
      <c r="CF31">
        <v>0</v>
      </c>
      <c r="CG31">
        <v>7.8040000000000002E-3</v>
      </c>
      <c r="CH31">
        <v>0</v>
      </c>
      <c r="CI31">
        <v>0</v>
      </c>
      <c r="CJ31">
        <v>5.313701</v>
      </c>
      <c r="CK31">
        <v>0.935114</v>
      </c>
      <c r="CL31">
        <v>1.938104</v>
      </c>
      <c r="CM31">
        <v>3.5116900000000002</v>
      </c>
      <c r="CN31">
        <v>3.542468</v>
      </c>
      <c r="CO31">
        <v>4.2938999999999998</v>
      </c>
      <c r="CP31">
        <v>4.2581249999999997</v>
      </c>
      <c r="CQ31">
        <v>3.542468</v>
      </c>
      <c r="CR31">
        <v>0.82543200000000005</v>
      </c>
      <c r="CS31">
        <v>2.7933979999999998</v>
      </c>
      <c r="CT31">
        <v>0.99196799999999996</v>
      </c>
      <c r="CU31">
        <v>1.6747000000000001</v>
      </c>
      <c r="CV31">
        <v>0.95938299999999999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92.712794000000002</v>
      </c>
    </row>
    <row r="32" spans="1:114">
      <c r="A32" t="s">
        <v>74</v>
      </c>
      <c r="B32">
        <v>0</v>
      </c>
      <c r="C32">
        <v>16.436381999999998</v>
      </c>
      <c r="D32">
        <v>0</v>
      </c>
      <c r="E32">
        <v>0</v>
      </c>
      <c r="F32">
        <v>0</v>
      </c>
      <c r="G32">
        <v>0</v>
      </c>
      <c r="H32">
        <v>0</v>
      </c>
      <c r="I32">
        <v>17.1492</v>
      </c>
      <c r="J32">
        <v>1.1432800000000001</v>
      </c>
      <c r="K32">
        <v>687.78989999999999</v>
      </c>
      <c r="L32">
        <v>656.07339999999999</v>
      </c>
      <c r="M32">
        <v>92.91</v>
      </c>
      <c r="N32">
        <v>119.136178</v>
      </c>
      <c r="O32">
        <v>124.789163</v>
      </c>
      <c r="P32">
        <v>69.158816999999999</v>
      </c>
      <c r="Q32">
        <v>20.405791000000001</v>
      </c>
      <c r="R32">
        <v>42.846212999999999</v>
      </c>
      <c r="S32">
        <v>26.616266</v>
      </c>
      <c r="T32">
        <v>0</v>
      </c>
      <c r="U32">
        <v>348.97500000000002</v>
      </c>
      <c r="V32">
        <v>14.25</v>
      </c>
      <c r="W32">
        <v>33.688499999999998</v>
      </c>
      <c r="X32">
        <v>147.515625</v>
      </c>
      <c r="Y32">
        <v>0</v>
      </c>
      <c r="Z32">
        <v>13.1076</v>
      </c>
      <c r="AA32">
        <v>28.045000000000002</v>
      </c>
      <c r="AB32">
        <v>41.133339999999997</v>
      </c>
      <c r="AC32">
        <v>30.104384</v>
      </c>
      <c r="AD32">
        <v>37.719183999999998</v>
      </c>
      <c r="AE32">
        <v>0</v>
      </c>
      <c r="AF32">
        <v>17.274048000000001</v>
      </c>
      <c r="AG32">
        <v>42.488638000000002</v>
      </c>
      <c r="AH32">
        <v>120.68565700000001</v>
      </c>
      <c r="AI32">
        <v>17.142282999999999</v>
      </c>
      <c r="AJ32">
        <v>0</v>
      </c>
      <c r="AK32">
        <v>26.424316000000001</v>
      </c>
      <c r="AL32">
        <v>12.782</v>
      </c>
      <c r="AM32">
        <v>16.345120999999999</v>
      </c>
      <c r="AN32">
        <v>0.68552299999999999</v>
      </c>
      <c r="AO32">
        <v>0</v>
      </c>
      <c r="AP32">
        <v>0</v>
      </c>
      <c r="AQ32">
        <v>40.399374999999999</v>
      </c>
      <c r="AR32">
        <v>46.92</v>
      </c>
      <c r="AS32">
        <v>31.897383000000001</v>
      </c>
      <c r="AT32">
        <v>11.2476</v>
      </c>
      <c r="AU32">
        <v>0</v>
      </c>
      <c r="AV32">
        <v>0</v>
      </c>
      <c r="AW32">
        <v>5.6571199999999999</v>
      </c>
      <c r="AX32">
        <v>2.2865600000000001</v>
      </c>
      <c r="AY32">
        <v>0</v>
      </c>
      <c r="AZ32">
        <f t="shared" si="0"/>
        <v>92.712794000000002</v>
      </c>
      <c r="BA32">
        <f t="shared" si="1"/>
        <v>3053.9416410000003</v>
      </c>
      <c r="BB32">
        <v>29</v>
      </c>
      <c r="BD32">
        <v>7.95</v>
      </c>
      <c r="BE32">
        <v>1.95</v>
      </c>
      <c r="BF32">
        <v>3.03</v>
      </c>
      <c r="BG32">
        <v>1.84</v>
      </c>
      <c r="BH32">
        <v>9.34</v>
      </c>
      <c r="BI32">
        <v>0.99</v>
      </c>
      <c r="BJ32">
        <v>2.0099999999999998</v>
      </c>
      <c r="BK32">
        <v>1.9</v>
      </c>
      <c r="BL32">
        <v>1.1200000000000001</v>
      </c>
      <c r="BM32">
        <v>0.22</v>
      </c>
      <c r="BN32">
        <v>3.57</v>
      </c>
      <c r="BO32">
        <v>3.78</v>
      </c>
      <c r="BP32">
        <v>0.25</v>
      </c>
      <c r="BQ32">
        <v>2.02</v>
      </c>
      <c r="BR32">
        <v>2.19</v>
      </c>
      <c r="BS32">
        <v>1.64</v>
      </c>
      <c r="BT32">
        <v>2.6925150000000002</v>
      </c>
      <c r="BU32">
        <v>1.341844</v>
      </c>
      <c r="BV32">
        <v>2.3522639999999999</v>
      </c>
      <c r="BW32">
        <v>1.9429620000000001</v>
      </c>
      <c r="BX32">
        <v>0.97984300000000002</v>
      </c>
      <c r="BY32">
        <v>2.6836869999999999</v>
      </c>
      <c r="BZ32">
        <v>1.3275300000000001</v>
      </c>
      <c r="CA32">
        <v>0</v>
      </c>
      <c r="CB32">
        <v>9.9080000000000001E-3</v>
      </c>
      <c r="CC32">
        <v>0</v>
      </c>
      <c r="CD32">
        <v>0</v>
      </c>
      <c r="CE32">
        <v>0</v>
      </c>
      <c r="CF32">
        <v>0</v>
      </c>
      <c r="CG32">
        <v>7.8040000000000002E-3</v>
      </c>
      <c r="CH32">
        <v>0</v>
      </c>
      <c r="CI32">
        <v>0</v>
      </c>
      <c r="CJ32">
        <v>5.313701</v>
      </c>
      <c r="CK32">
        <v>0.935114</v>
      </c>
      <c r="CL32">
        <v>1.938104</v>
      </c>
      <c r="CM32">
        <v>3.5116900000000002</v>
      </c>
      <c r="CN32">
        <v>3.542468</v>
      </c>
      <c r="CO32">
        <v>4.2938999999999998</v>
      </c>
      <c r="CP32">
        <v>4.2581249999999997</v>
      </c>
      <c r="CQ32">
        <v>3.542468</v>
      </c>
      <c r="CR32">
        <v>0.82543200000000005</v>
      </c>
      <c r="CS32">
        <v>2.7933979999999998</v>
      </c>
      <c r="CT32">
        <v>0.99196799999999996</v>
      </c>
      <c r="CU32">
        <v>1.6747000000000001</v>
      </c>
      <c r="CV32">
        <v>0.95938299999999999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92.712794000000002</v>
      </c>
    </row>
    <row r="33" spans="1:114">
      <c r="A33" t="s">
        <v>75</v>
      </c>
      <c r="B33">
        <v>0</v>
      </c>
      <c r="C33">
        <v>16.436381999999998</v>
      </c>
      <c r="D33">
        <v>0</v>
      </c>
      <c r="E33">
        <v>0</v>
      </c>
      <c r="F33">
        <v>0</v>
      </c>
      <c r="G33">
        <v>0</v>
      </c>
      <c r="H33">
        <v>0</v>
      </c>
      <c r="I33">
        <v>17.1492</v>
      </c>
      <c r="J33">
        <v>1.1432800000000001</v>
      </c>
      <c r="K33">
        <v>687.78989999999999</v>
      </c>
      <c r="L33">
        <v>656.07339999999999</v>
      </c>
      <c r="M33">
        <v>92.91</v>
      </c>
      <c r="N33">
        <v>119.136178</v>
      </c>
      <c r="O33">
        <v>124.789163</v>
      </c>
      <c r="P33">
        <v>69.158816999999999</v>
      </c>
      <c r="Q33">
        <v>20.405791000000001</v>
      </c>
      <c r="R33">
        <v>42.846212999999999</v>
      </c>
      <c r="S33">
        <v>26.616266</v>
      </c>
      <c r="T33">
        <v>0</v>
      </c>
      <c r="U33">
        <v>348.97500000000002</v>
      </c>
      <c r="V33">
        <v>14.25</v>
      </c>
      <c r="W33">
        <v>33.688499999999998</v>
      </c>
      <c r="X33">
        <v>147.515625</v>
      </c>
      <c r="Y33">
        <v>0</v>
      </c>
      <c r="Z33">
        <v>13.1076</v>
      </c>
      <c r="AA33">
        <v>28.045000000000002</v>
      </c>
      <c r="AB33">
        <v>41.133339999999997</v>
      </c>
      <c r="AC33">
        <v>30.104384</v>
      </c>
      <c r="AD33">
        <v>37.719183999999998</v>
      </c>
      <c r="AE33">
        <v>0</v>
      </c>
      <c r="AF33">
        <v>17.274048000000001</v>
      </c>
      <c r="AG33">
        <v>42.488638000000002</v>
      </c>
      <c r="AH33">
        <v>120.68565700000001</v>
      </c>
      <c r="AI33">
        <v>17.142282999999999</v>
      </c>
      <c r="AJ33">
        <v>0</v>
      </c>
      <c r="AK33">
        <v>26.424316000000001</v>
      </c>
      <c r="AL33">
        <v>12.782</v>
      </c>
      <c r="AM33">
        <v>16.345120999999999</v>
      </c>
      <c r="AN33">
        <v>0.68552299999999999</v>
      </c>
      <c r="AO33">
        <v>0</v>
      </c>
      <c r="AP33">
        <v>0</v>
      </c>
      <c r="AQ33">
        <v>40.399374999999999</v>
      </c>
      <c r="AR33">
        <v>52.44</v>
      </c>
      <c r="AS33">
        <v>31.897383000000001</v>
      </c>
      <c r="AT33">
        <v>11.2476</v>
      </c>
      <c r="AU33">
        <v>0</v>
      </c>
      <c r="AV33">
        <v>0</v>
      </c>
      <c r="AW33">
        <v>5.6571199999999999</v>
      </c>
      <c r="AX33">
        <v>2.2865600000000001</v>
      </c>
      <c r="AY33">
        <v>0</v>
      </c>
      <c r="AZ33">
        <f t="shared" si="0"/>
        <v>92.315141000000011</v>
      </c>
      <c r="BA33">
        <f t="shared" si="1"/>
        <v>3059.0639880000003</v>
      </c>
      <c r="BB33">
        <v>30</v>
      </c>
      <c r="BD33">
        <v>7.95</v>
      </c>
      <c r="BE33">
        <v>1.95</v>
      </c>
      <c r="BF33">
        <v>3.03</v>
      </c>
      <c r="BG33">
        <v>1.84</v>
      </c>
      <c r="BH33">
        <v>9.34</v>
      </c>
      <c r="BI33">
        <v>0.99</v>
      </c>
      <c r="BJ33">
        <v>2.0099999999999998</v>
      </c>
      <c r="BK33">
        <v>1.9</v>
      </c>
      <c r="BL33">
        <v>1.1200000000000001</v>
      </c>
      <c r="BM33">
        <v>0.22</v>
      </c>
      <c r="BN33">
        <v>3.57</v>
      </c>
      <c r="BO33">
        <v>3.78</v>
      </c>
      <c r="BP33">
        <v>0.25</v>
      </c>
      <c r="BQ33">
        <v>2.02</v>
      </c>
      <c r="BR33">
        <v>2.19</v>
      </c>
      <c r="BS33">
        <v>1.64</v>
      </c>
      <c r="BT33">
        <v>2.6925150000000002</v>
      </c>
      <c r="BU33">
        <v>1.341844</v>
      </c>
      <c r="BV33">
        <v>2.3732859999999998</v>
      </c>
      <c r="BW33">
        <v>1.9429620000000001</v>
      </c>
      <c r="BX33">
        <v>0.97984300000000002</v>
      </c>
      <c r="BY33">
        <v>2.6836869999999999</v>
      </c>
      <c r="BZ33">
        <v>1.3275300000000001</v>
      </c>
      <c r="CA33">
        <v>0</v>
      </c>
      <c r="CB33">
        <v>9.9080000000000001E-3</v>
      </c>
      <c r="CC33">
        <v>0</v>
      </c>
      <c r="CD33">
        <v>0</v>
      </c>
      <c r="CE33">
        <v>0</v>
      </c>
      <c r="CF33">
        <v>0</v>
      </c>
      <c r="CG33">
        <v>7.8040000000000002E-3</v>
      </c>
      <c r="CH33">
        <v>0</v>
      </c>
      <c r="CI33">
        <v>0</v>
      </c>
      <c r="CJ33">
        <v>5.313701</v>
      </c>
      <c r="CK33">
        <v>0.935114</v>
      </c>
      <c r="CL33">
        <v>1.938104</v>
      </c>
      <c r="CM33">
        <v>3.5116900000000002</v>
      </c>
      <c r="CN33">
        <v>3.542468</v>
      </c>
      <c r="CO33">
        <v>4.2938999999999998</v>
      </c>
      <c r="CP33">
        <v>4.2581249999999997</v>
      </c>
      <c r="CQ33">
        <v>3.542468</v>
      </c>
      <c r="CR33">
        <v>0.82543200000000005</v>
      </c>
      <c r="CS33">
        <v>2.7933979999999998</v>
      </c>
      <c r="CT33">
        <v>0.99196799999999996</v>
      </c>
      <c r="CU33">
        <v>1.2560249999999999</v>
      </c>
      <c r="CV33">
        <v>0.95938299999999999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92.315141000000011</v>
      </c>
    </row>
    <row r="34" spans="1:114">
      <c r="A34" t="s">
        <v>76</v>
      </c>
      <c r="B34">
        <v>0</v>
      </c>
      <c r="C34">
        <v>16.436381999999998</v>
      </c>
      <c r="D34">
        <v>0</v>
      </c>
      <c r="E34">
        <v>0</v>
      </c>
      <c r="F34">
        <v>0</v>
      </c>
      <c r="G34">
        <v>0</v>
      </c>
      <c r="H34">
        <v>0</v>
      </c>
      <c r="I34">
        <v>17.1492</v>
      </c>
      <c r="J34">
        <v>1.1432800000000001</v>
      </c>
      <c r="K34">
        <v>687.78989999999999</v>
      </c>
      <c r="L34">
        <v>656.07339999999999</v>
      </c>
      <c r="M34">
        <v>92.91</v>
      </c>
      <c r="N34">
        <v>119.136178</v>
      </c>
      <c r="O34">
        <v>124.789163</v>
      </c>
      <c r="P34">
        <v>69.158816999999999</v>
      </c>
      <c r="Q34">
        <v>20.405791000000001</v>
      </c>
      <c r="R34">
        <v>42.846212999999999</v>
      </c>
      <c r="S34">
        <v>26.616266</v>
      </c>
      <c r="T34">
        <v>0</v>
      </c>
      <c r="U34">
        <v>348.97500000000002</v>
      </c>
      <c r="V34">
        <v>14.25</v>
      </c>
      <c r="W34">
        <v>33.688499999999998</v>
      </c>
      <c r="X34">
        <v>147.515625</v>
      </c>
      <c r="Y34">
        <v>0</v>
      </c>
      <c r="Z34">
        <v>13.1076</v>
      </c>
      <c r="AA34">
        <v>28.045000000000002</v>
      </c>
      <c r="AB34">
        <v>41.133339999999997</v>
      </c>
      <c r="AC34">
        <v>30.104384</v>
      </c>
      <c r="AD34">
        <v>37.719183999999998</v>
      </c>
      <c r="AE34">
        <v>0</v>
      </c>
      <c r="AF34">
        <v>17.274048000000001</v>
      </c>
      <c r="AG34">
        <v>42.488638000000002</v>
      </c>
      <c r="AH34">
        <v>120.68565700000001</v>
      </c>
      <c r="AI34">
        <v>3.9559120000000001</v>
      </c>
      <c r="AJ34">
        <v>0</v>
      </c>
      <c r="AK34">
        <v>26.424316000000001</v>
      </c>
      <c r="AL34">
        <v>12.782</v>
      </c>
      <c r="AM34">
        <v>16.345120999999999</v>
      </c>
      <c r="AN34">
        <v>0.68552299999999999</v>
      </c>
      <c r="AO34">
        <v>0</v>
      </c>
      <c r="AP34">
        <v>0</v>
      </c>
      <c r="AQ34">
        <v>40.399374999999999</v>
      </c>
      <c r="AR34">
        <v>52.44</v>
      </c>
      <c r="AS34">
        <v>31.897383000000001</v>
      </c>
      <c r="AT34">
        <v>11.2476</v>
      </c>
      <c r="AU34">
        <v>0</v>
      </c>
      <c r="AV34">
        <v>0</v>
      </c>
      <c r="AW34">
        <v>5.6571199999999999</v>
      </c>
      <c r="AX34">
        <v>2.2865600000000001</v>
      </c>
      <c r="AY34">
        <v>0</v>
      </c>
      <c r="AZ34">
        <f t="shared" si="0"/>
        <v>92.315698999999995</v>
      </c>
      <c r="BA34">
        <f t="shared" si="1"/>
        <v>3045.8781749999998</v>
      </c>
      <c r="BB34">
        <v>31</v>
      </c>
      <c r="BD34">
        <v>7.95</v>
      </c>
      <c r="BE34">
        <v>1.95</v>
      </c>
      <c r="BF34">
        <v>3.03</v>
      </c>
      <c r="BG34">
        <v>1.84</v>
      </c>
      <c r="BH34">
        <v>9.34</v>
      </c>
      <c r="BI34">
        <v>0.99</v>
      </c>
      <c r="BJ34">
        <v>2.0099999999999998</v>
      </c>
      <c r="BK34">
        <v>1.9</v>
      </c>
      <c r="BL34">
        <v>1.1200000000000001</v>
      </c>
      <c r="BM34">
        <v>0.22</v>
      </c>
      <c r="BN34">
        <v>3.57</v>
      </c>
      <c r="BO34">
        <v>3.78</v>
      </c>
      <c r="BP34">
        <v>0.25</v>
      </c>
      <c r="BQ34">
        <v>2.02</v>
      </c>
      <c r="BR34">
        <v>2.19</v>
      </c>
      <c r="BS34">
        <v>1.64</v>
      </c>
      <c r="BT34">
        <v>2.6925150000000002</v>
      </c>
      <c r="BU34">
        <v>1.341844</v>
      </c>
      <c r="BV34">
        <v>2.3738440000000001</v>
      </c>
      <c r="BW34">
        <v>1.9429620000000001</v>
      </c>
      <c r="BX34">
        <v>0.97984300000000002</v>
      </c>
      <c r="BY34">
        <v>2.6836869999999999</v>
      </c>
      <c r="BZ34">
        <v>1.3275300000000001</v>
      </c>
      <c r="CA34">
        <v>0</v>
      </c>
      <c r="CB34">
        <v>9.9080000000000001E-3</v>
      </c>
      <c r="CC34">
        <v>0</v>
      </c>
      <c r="CD34">
        <v>0</v>
      </c>
      <c r="CE34">
        <v>0</v>
      </c>
      <c r="CF34">
        <v>0</v>
      </c>
      <c r="CG34">
        <v>7.8040000000000002E-3</v>
      </c>
      <c r="CH34">
        <v>0</v>
      </c>
      <c r="CI34">
        <v>0</v>
      </c>
      <c r="CJ34">
        <v>5.313701</v>
      </c>
      <c r="CK34">
        <v>0.935114</v>
      </c>
      <c r="CL34">
        <v>1.938104</v>
      </c>
      <c r="CM34">
        <v>3.5116900000000002</v>
      </c>
      <c r="CN34">
        <v>3.542468</v>
      </c>
      <c r="CO34">
        <v>4.2938999999999998</v>
      </c>
      <c r="CP34">
        <v>4.2581249999999997</v>
      </c>
      <c r="CQ34">
        <v>3.542468</v>
      </c>
      <c r="CR34">
        <v>0.82543200000000005</v>
      </c>
      <c r="CS34">
        <v>2.7933979999999998</v>
      </c>
      <c r="CT34">
        <v>0.99196799999999996</v>
      </c>
      <c r="CU34">
        <v>1.2560249999999999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92.315698999999995</v>
      </c>
    </row>
    <row r="35" spans="1:114">
      <c r="A35" t="s">
        <v>77</v>
      </c>
      <c r="B35">
        <v>0</v>
      </c>
      <c r="C35">
        <v>16.436381999999998</v>
      </c>
      <c r="D35">
        <v>0</v>
      </c>
      <c r="E35">
        <v>0</v>
      </c>
      <c r="F35">
        <v>0</v>
      </c>
      <c r="G35">
        <v>0</v>
      </c>
      <c r="H35">
        <v>0</v>
      </c>
      <c r="I35">
        <v>17.1492</v>
      </c>
      <c r="J35">
        <v>1.1432800000000001</v>
      </c>
      <c r="K35">
        <v>687.78989999999999</v>
      </c>
      <c r="L35">
        <v>576.56610000000001</v>
      </c>
      <c r="M35">
        <v>92.91</v>
      </c>
      <c r="N35">
        <v>119.136178</v>
      </c>
      <c r="O35">
        <v>124.789163</v>
      </c>
      <c r="P35">
        <v>65.358881999999994</v>
      </c>
      <c r="Q35">
        <v>20.405791000000001</v>
      </c>
      <c r="R35">
        <v>42.846212999999999</v>
      </c>
      <c r="S35">
        <v>26.616266</v>
      </c>
      <c r="T35">
        <v>0</v>
      </c>
      <c r="U35">
        <v>348.97500000000002</v>
      </c>
      <c r="V35">
        <v>14.25</v>
      </c>
      <c r="W35">
        <v>33.688499999999998</v>
      </c>
      <c r="X35">
        <v>147.515625</v>
      </c>
      <c r="Y35">
        <v>0</v>
      </c>
      <c r="Z35">
        <v>13.1076</v>
      </c>
      <c r="AA35">
        <v>28.045000000000002</v>
      </c>
      <c r="AB35">
        <v>41.133339999999997</v>
      </c>
      <c r="AC35">
        <v>30.104384</v>
      </c>
      <c r="AD35">
        <v>28.289387999999999</v>
      </c>
      <c r="AE35">
        <v>0</v>
      </c>
      <c r="AF35">
        <v>17.274048000000001</v>
      </c>
      <c r="AG35">
        <v>42.488638000000002</v>
      </c>
      <c r="AH35">
        <v>120.68565700000001</v>
      </c>
      <c r="AI35">
        <v>0</v>
      </c>
      <c r="AJ35">
        <v>0</v>
      </c>
      <c r="AK35">
        <v>26.424316000000001</v>
      </c>
      <c r="AL35">
        <v>24.402000000000001</v>
      </c>
      <c r="AM35">
        <v>16.345120999999999</v>
      </c>
      <c r="AN35">
        <v>0.68552299999999999</v>
      </c>
      <c r="AO35">
        <v>0</v>
      </c>
      <c r="AP35">
        <v>0.76859999999999995</v>
      </c>
      <c r="AQ35">
        <v>40.399374999999999</v>
      </c>
      <c r="AR35">
        <v>46.92</v>
      </c>
      <c r="AS35">
        <v>31.897383000000001</v>
      </c>
      <c r="AT35">
        <v>11.2476</v>
      </c>
      <c r="AU35">
        <v>0</v>
      </c>
      <c r="AV35">
        <v>0</v>
      </c>
      <c r="AW35">
        <v>5.6571199999999999</v>
      </c>
      <c r="AX35">
        <v>2.2865600000000001</v>
      </c>
      <c r="AY35">
        <v>0</v>
      </c>
      <c r="AZ35">
        <f t="shared" si="0"/>
        <v>92.419205000000005</v>
      </c>
      <c r="BA35">
        <f t="shared" si="1"/>
        <v>2956.1573380000004</v>
      </c>
      <c r="BB35">
        <v>32</v>
      </c>
      <c r="BD35">
        <v>7.95</v>
      </c>
      <c r="BE35">
        <v>1.95</v>
      </c>
      <c r="BF35">
        <v>3.03</v>
      </c>
      <c r="BG35">
        <v>1.84</v>
      </c>
      <c r="BH35">
        <v>9.34</v>
      </c>
      <c r="BI35">
        <v>0.99</v>
      </c>
      <c r="BJ35">
        <v>2.0099999999999998</v>
      </c>
      <c r="BK35">
        <v>1.9</v>
      </c>
      <c r="BL35">
        <v>1.1200000000000001</v>
      </c>
      <c r="BM35">
        <v>0.22</v>
      </c>
      <c r="BN35">
        <v>3.57</v>
      </c>
      <c r="BO35">
        <v>3.78</v>
      </c>
      <c r="BP35">
        <v>0.25</v>
      </c>
      <c r="BQ35">
        <v>2.02</v>
      </c>
      <c r="BR35">
        <v>2.19</v>
      </c>
      <c r="BS35">
        <v>1.64</v>
      </c>
      <c r="BT35">
        <v>2.7964150000000001</v>
      </c>
      <c r="BU35">
        <v>1.341844</v>
      </c>
      <c r="BV35">
        <v>2.3738440000000001</v>
      </c>
      <c r="BW35">
        <v>1.9429620000000001</v>
      </c>
      <c r="BX35">
        <v>0.97984300000000002</v>
      </c>
      <c r="BY35">
        <v>2.6836869999999999</v>
      </c>
      <c r="BZ35">
        <v>1.3275300000000001</v>
      </c>
      <c r="CA35">
        <v>0</v>
      </c>
      <c r="CB35">
        <v>9.5879999999999993E-3</v>
      </c>
      <c r="CC35">
        <v>0</v>
      </c>
      <c r="CD35">
        <v>0</v>
      </c>
      <c r="CE35">
        <v>0</v>
      </c>
      <c r="CF35">
        <v>0</v>
      </c>
      <c r="CG35">
        <v>7.7299999999999999E-3</v>
      </c>
      <c r="CH35">
        <v>0</v>
      </c>
      <c r="CI35">
        <v>0</v>
      </c>
      <c r="CJ35">
        <v>5.313701</v>
      </c>
      <c r="CK35">
        <v>0.935114</v>
      </c>
      <c r="CL35">
        <v>1.938104</v>
      </c>
      <c r="CM35">
        <v>3.5116900000000002</v>
      </c>
      <c r="CN35">
        <v>3.542468</v>
      </c>
      <c r="CO35">
        <v>4.2938999999999998</v>
      </c>
      <c r="CP35">
        <v>4.2581249999999997</v>
      </c>
      <c r="CQ35">
        <v>3.542468</v>
      </c>
      <c r="CR35">
        <v>0.82543200000000005</v>
      </c>
      <c r="CS35">
        <v>2.7933979999999998</v>
      </c>
      <c r="CT35">
        <v>0.99196799999999996</v>
      </c>
      <c r="CU35">
        <v>1.2560249999999999</v>
      </c>
      <c r="CV35">
        <v>0.95938299999999999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92.419205000000005</v>
      </c>
    </row>
    <row r="36" spans="1:114">
      <c r="A36" t="s">
        <v>78</v>
      </c>
      <c r="B36">
        <v>0</v>
      </c>
      <c r="C36">
        <v>16.436381999999998</v>
      </c>
      <c r="D36">
        <v>0</v>
      </c>
      <c r="E36">
        <v>0</v>
      </c>
      <c r="F36">
        <v>0</v>
      </c>
      <c r="G36">
        <v>0</v>
      </c>
      <c r="H36">
        <v>0</v>
      </c>
      <c r="I36">
        <v>17.1492</v>
      </c>
      <c r="J36">
        <v>1.1432800000000001</v>
      </c>
      <c r="K36">
        <v>687.78989999999999</v>
      </c>
      <c r="L36">
        <v>576.56610000000001</v>
      </c>
      <c r="M36">
        <v>92.91</v>
      </c>
      <c r="N36">
        <v>119.136178</v>
      </c>
      <c r="O36">
        <v>124.789163</v>
      </c>
      <c r="P36">
        <v>65.358881999999994</v>
      </c>
      <c r="Q36">
        <v>20.405791000000001</v>
      </c>
      <c r="R36">
        <v>42.846212999999999</v>
      </c>
      <c r="S36">
        <v>26.616266</v>
      </c>
      <c r="T36">
        <v>0</v>
      </c>
      <c r="U36">
        <v>348.97500000000002</v>
      </c>
      <c r="V36">
        <v>14.25</v>
      </c>
      <c r="W36">
        <v>33.688499999999998</v>
      </c>
      <c r="X36">
        <v>147.515625</v>
      </c>
      <c r="Y36">
        <v>0</v>
      </c>
      <c r="Z36">
        <v>13.1076</v>
      </c>
      <c r="AA36">
        <v>14.04936</v>
      </c>
      <c r="AB36">
        <v>41.133339999999997</v>
      </c>
      <c r="AC36">
        <v>20.049363</v>
      </c>
      <c r="AD36">
        <v>18.859591999999999</v>
      </c>
      <c r="AE36">
        <v>0</v>
      </c>
      <c r="AF36">
        <v>8.3321880000000004</v>
      </c>
      <c r="AG36">
        <v>42.488638000000002</v>
      </c>
      <c r="AH36">
        <v>90.489812999999998</v>
      </c>
      <c r="AI36">
        <v>0</v>
      </c>
      <c r="AJ36">
        <v>0</v>
      </c>
      <c r="AK36">
        <v>26.424316000000001</v>
      </c>
      <c r="AL36">
        <v>69.72</v>
      </c>
      <c r="AM36">
        <v>16.345120999999999</v>
      </c>
      <c r="AN36">
        <v>0.68552299999999999</v>
      </c>
      <c r="AO36">
        <v>0</v>
      </c>
      <c r="AP36">
        <v>0.76859999999999995</v>
      </c>
      <c r="AQ36">
        <v>40.399374999999999</v>
      </c>
      <c r="AR36">
        <v>46.92</v>
      </c>
      <c r="AS36">
        <v>31.897383000000001</v>
      </c>
      <c r="AT36">
        <v>11.2476</v>
      </c>
      <c r="AU36">
        <v>0</v>
      </c>
      <c r="AV36">
        <v>0</v>
      </c>
      <c r="AW36">
        <v>5.6571199999999999</v>
      </c>
      <c r="AX36">
        <v>2.2865600000000001</v>
      </c>
      <c r="AY36">
        <v>0</v>
      </c>
      <c r="AZ36">
        <f t="shared" si="0"/>
        <v>91.778777000000019</v>
      </c>
      <c r="BA36">
        <f t="shared" si="1"/>
        <v>2928.2167489999993</v>
      </c>
      <c r="BB36">
        <v>33</v>
      </c>
      <c r="BD36">
        <v>7.95</v>
      </c>
      <c r="BE36">
        <v>1.95</v>
      </c>
      <c r="BF36">
        <v>3.03</v>
      </c>
      <c r="BG36">
        <v>1.84</v>
      </c>
      <c r="BH36">
        <v>9.34</v>
      </c>
      <c r="BI36">
        <v>0.99</v>
      </c>
      <c r="BJ36">
        <v>2.0099999999999998</v>
      </c>
      <c r="BK36">
        <v>1.9</v>
      </c>
      <c r="BL36">
        <v>1.1200000000000001</v>
      </c>
      <c r="BM36">
        <v>0.22</v>
      </c>
      <c r="BN36">
        <v>3.57</v>
      </c>
      <c r="BO36">
        <v>3.78</v>
      </c>
      <c r="BP36">
        <v>0.25</v>
      </c>
      <c r="BQ36">
        <v>2.02</v>
      </c>
      <c r="BR36">
        <v>2.19</v>
      </c>
      <c r="BS36">
        <v>1.64</v>
      </c>
      <c r="BT36">
        <v>2.8138130000000001</v>
      </c>
      <c r="BU36">
        <v>1.341844</v>
      </c>
      <c r="BV36">
        <v>2.3738440000000001</v>
      </c>
      <c r="BW36">
        <v>1.9429620000000001</v>
      </c>
      <c r="BX36">
        <v>0.97984300000000002</v>
      </c>
      <c r="BY36">
        <v>2.6836869999999999</v>
      </c>
      <c r="BZ36">
        <v>1.3275300000000001</v>
      </c>
      <c r="CA36">
        <v>0</v>
      </c>
      <c r="CB36">
        <v>9.5879999999999993E-3</v>
      </c>
      <c r="CC36">
        <v>0</v>
      </c>
      <c r="CD36">
        <v>0</v>
      </c>
      <c r="CE36">
        <v>0</v>
      </c>
      <c r="CF36">
        <v>0</v>
      </c>
      <c r="CG36">
        <v>7.7299999999999999E-3</v>
      </c>
      <c r="CH36">
        <v>0</v>
      </c>
      <c r="CI36">
        <v>0</v>
      </c>
      <c r="CJ36">
        <v>5.313701</v>
      </c>
      <c r="CK36">
        <v>0.935114</v>
      </c>
      <c r="CL36">
        <v>1.938104</v>
      </c>
      <c r="CM36">
        <v>3.5116900000000002</v>
      </c>
      <c r="CN36">
        <v>3.542468</v>
      </c>
      <c r="CO36">
        <v>4.2938999999999998</v>
      </c>
      <c r="CP36">
        <v>4.2581249999999997</v>
      </c>
      <c r="CQ36">
        <v>3.542468</v>
      </c>
      <c r="CR36">
        <v>0.82543200000000005</v>
      </c>
      <c r="CS36">
        <v>2.7933979999999998</v>
      </c>
      <c r="CT36">
        <v>0.99196799999999996</v>
      </c>
      <c r="CU36">
        <v>0.83735000000000004</v>
      </c>
      <c r="CV36">
        <v>0.72023199999999998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91.778777000000019</v>
      </c>
    </row>
    <row r="37" spans="1:114">
      <c r="A37" t="s">
        <v>79</v>
      </c>
      <c r="B37">
        <v>0</v>
      </c>
      <c r="C37">
        <v>16.436381999999998</v>
      </c>
      <c r="D37">
        <v>0</v>
      </c>
      <c r="E37">
        <v>0</v>
      </c>
      <c r="F37">
        <v>0</v>
      </c>
      <c r="G37">
        <v>0</v>
      </c>
      <c r="H37">
        <v>0</v>
      </c>
      <c r="I37">
        <v>17.1492</v>
      </c>
      <c r="J37">
        <v>1.1432800000000001</v>
      </c>
      <c r="K37">
        <v>687.78989999999999</v>
      </c>
      <c r="L37">
        <v>576.56610000000001</v>
      </c>
      <c r="M37">
        <v>92.91</v>
      </c>
      <c r="N37">
        <v>119.136178</v>
      </c>
      <c r="O37">
        <v>124.789163</v>
      </c>
      <c r="P37">
        <v>65.358881999999994</v>
      </c>
      <c r="Q37">
        <v>20.405791000000001</v>
      </c>
      <c r="R37">
        <v>42.846212999999999</v>
      </c>
      <c r="S37">
        <v>26.616266</v>
      </c>
      <c r="T37">
        <v>0</v>
      </c>
      <c r="U37">
        <v>348.97500000000002</v>
      </c>
      <c r="V37">
        <v>14.25</v>
      </c>
      <c r="W37">
        <v>33.688499999999998</v>
      </c>
      <c r="X37">
        <v>147.515625</v>
      </c>
      <c r="Y37">
        <v>0</v>
      </c>
      <c r="Z37">
        <v>13.1076</v>
      </c>
      <c r="AA37">
        <v>0</v>
      </c>
      <c r="AB37">
        <v>27.422225999999998</v>
      </c>
      <c r="AC37">
        <v>10.024682</v>
      </c>
      <c r="AD37">
        <v>9.4297959999999996</v>
      </c>
      <c r="AE37">
        <v>0</v>
      </c>
      <c r="AF37">
        <v>8.3321880000000004</v>
      </c>
      <c r="AG37">
        <v>42.488638000000002</v>
      </c>
      <c r="AH37">
        <v>85.994637999999995</v>
      </c>
      <c r="AI37">
        <v>0</v>
      </c>
      <c r="AJ37">
        <v>0</v>
      </c>
      <c r="AK37">
        <v>26.424316000000001</v>
      </c>
      <c r="AL37">
        <v>69.72</v>
      </c>
      <c r="AM37">
        <v>16.345120999999999</v>
      </c>
      <c r="AN37">
        <v>0.68552299999999999</v>
      </c>
      <c r="AO37">
        <v>0</v>
      </c>
      <c r="AP37">
        <v>0.76859999999999995</v>
      </c>
      <c r="AQ37">
        <v>37.626868999999999</v>
      </c>
      <c r="AR37">
        <v>46.92</v>
      </c>
      <c r="AS37">
        <v>31.897383000000001</v>
      </c>
      <c r="AT37">
        <v>11.2476</v>
      </c>
      <c r="AU37">
        <v>0</v>
      </c>
      <c r="AV37">
        <v>0</v>
      </c>
      <c r="AW37">
        <v>16.971361999999999</v>
      </c>
      <c r="AX37">
        <v>2.2865600000000001</v>
      </c>
      <c r="AY37">
        <v>0</v>
      </c>
      <c r="AZ37">
        <f t="shared" si="0"/>
        <v>91.785828000000009</v>
      </c>
      <c r="BA37">
        <f t="shared" si="1"/>
        <v>2885.0554100000004</v>
      </c>
      <c r="BB37">
        <v>34</v>
      </c>
      <c r="BD37">
        <v>7.95</v>
      </c>
      <c r="BE37">
        <v>1.95</v>
      </c>
      <c r="BF37">
        <v>3.03</v>
      </c>
      <c r="BG37">
        <v>1.84</v>
      </c>
      <c r="BH37">
        <v>9.34</v>
      </c>
      <c r="BI37">
        <v>0.99</v>
      </c>
      <c r="BJ37">
        <v>2.0099999999999998</v>
      </c>
      <c r="BK37">
        <v>1.9</v>
      </c>
      <c r="BL37">
        <v>1.1200000000000001</v>
      </c>
      <c r="BM37">
        <v>0.22</v>
      </c>
      <c r="BN37">
        <v>3.57</v>
      </c>
      <c r="BO37">
        <v>3.78</v>
      </c>
      <c r="BP37">
        <v>0.25</v>
      </c>
      <c r="BQ37">
        <v>2.02</v>
      </c>
      <c r="BR37">
        <v>2.19</v>
      </c>
      <c r="BS37">
        <v>1.64</v>
      </c>
      <c r="BT37">
        <v>2.8570150000000001</v>
      </c>
      <c r="BU37">
        <v>1.341844</v>
      </c>
      <c r="BV37">
        <v>2.3738440000000001</v>
      </c>
      <c r="BW37">
        <v>1.9429620000000001</v>
      </c>
      <c r="BX37">
        <v>0.97984300000000002</v>
      </c>
      <c r="BY37">
        <v>2.6836869999999999</v>
      </c>
      <c r="BZ37">
        <v>1.3275300000000001</v>
      </c>
      <c r="CA37">
        <v>0</v>
      </c>
      <c r="CB37">
        <v>9.5879999999999993E-3</v>
      </c>
      <c r="CC37">
        <v>0</v>
      </c>
      <c r="CD37">
        <v>0</v>
      </c>
      <c r="CE37">
        <v>0</v>
      </c>
      <c r="CF37">
        <v>0</v>
      </c>
      <c r="CG37">
        <v>7.7299999999999999E-3</v>
      </c>
      <c r="CH37">
        <v>0</v>
      </c>
      <c r="CI37">
        <v>0</v>
      </c>
      <c r="CJ37">
        <v>5.313701</v>
      </c>
      <c r="CK37">
        <v>0.935114</v>
      </c>
      <c r="CL37">
        <v>1.938104</v>
      </c>
      <c r="CM37">
        <v>3.5116900000000002</v>
      </c>
      <c r="CN37">
        <v>3.542468</v>
      </c>
      <c r="CO37">
        <v>4.2938999999999998</v>
      </c>
      <c r="CP37">
        <v>4.2581249999999997</v>
      </c>
      <c r="CQ37">
        <v>3.542468</v>
      </c>
      <c r="CR37">
        <v>0.82543200000000005</v>
      </c>
      <c r="CS37">
        <v>2.7933979999999998</v>
      </c>
      <c r="CT37">
        <v>0.99196799999999996</v>
      </c>
      <c r="CU37">
        <v>0.83735000000000004</v>
      </c>
      <c r="CV37">
        <v>0.68408100000000005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91.785828000000009</v>
      </c>
    </row>
    <row r="38" spans="1:114">
      <c r="A38" t="s">
        <v>80</v>
      </c>
      <c r="B38">
        <v>0</v>
      </c>
      <c r="C38">
        <v>16.436381999999998</v>
      </c>
      <c r="D38">
        <v>0</v>
      </c>
      <c r="E38">
        <v>0</v>
      </c>
      <c r="F38">
        <v>0</v>
      </c>
      <c r="G38">
        <v>0</v>
      </c>
      <c r="H38">
        <v>0</v>
      </c>
      <c r="I38">
        <v>17.1492</v>
      </c>
      <c r="J38">
        <v>1.1432800000000001</v>
      </c>
      <c r="K38">
        <v>687.78989999999999</v>
      </c>
      <c r="L38">
        <v>646.88742200000002</v>
      </c>
      <c r="M38">
        <v>92.91</v>
      </c>
      <c r="N38">
        <v>119.136178</v>
      </c>
      <c r="O38">
        <v>124.789163</v>
      </c>
      <c r="P38">
        <v>65.358881999999994</v>
      </c>
      <c r="Q38">
        <v>20.405791000000001</v>
      </c>
      <c r="R38">
        <v>42.846212999999999</v>
      </c>
      <c r="S38">
        <v>26.616266</v>
      </c>
      <c r="T38">
        <v>0</v>
      </c>
      <c r="U38">
        <v>348.97500000000002</v>
      </c>
      <c r="V38">
        <v>14.25</v>
      </c>
      <c r="W38">
        <v>33.688499999999998</v>
      </c>
      <c r="X38">
        <v>147.515625</v>
      </c>
      <c r="Y38">
        <v>0</v>
      </c>
      <c r="Z38">
        <v>13.1076</v>
      </c>
      <c r="AA38">
        <v>0</v>
      </c>
      <c r="AB38">
        <v>27.422225999999998</v>
      </c>
      <c r="AC38">
        <v>10.024682</v>
      </c>
      <c r="AD38">
        <v>0</v>
      </c>
      <c r="AE38">
        <v>0</v>
      </c>
      <c r="AF38">
        <v>8.3321880000000004</v>
      </c>
      <c r="AG38">
        <v>42.488638000000002</v>
      </c>
      <c r="AH38">
        <v>70.359250000000003</v>
      </c>
      <c r="AI38">
        <v>0</v>
      </c>
      <c r="AJ38">
        <v>0</v>
      </c>
      <c r="AK38">
        <v>26.424316000000001</v>
      </c>
      <c r="AL38">
        <v>69.72</v>
      </c>
      <c r="AM38">
        <v>16.345120999999999</v>
      </c>
      <c r="AN38">
        <v>0.68552299999999999</v>
      </c>
      <c r="AO38">
        <v>0</v>
      </c>
      <c r="AP38">
        <v>0.76859999999999995</v>
      </c>
      <c r="AQ38">
        <v>37.626868999999999</v>
      </c>
      <c r="AR38">
        <v>46.92</v>
      </c>
      <c r="AS38">
        <v>31.897383000000001</v>
      </c>
      <c r="AT38">
        <v>11.2476</v>
      </c>
      <c r="AU38">
        <v>0</v>
      </c>
      <c r="AV38">
        <v>0</v>
      </c>
      <c r="AW38">
        <v>16.971361999999999</v>
      </c>
      <c r="AX38">
        <v>2.2865600000000001</v>
      </c>
      <c r="AY38">
        <v>0</v>
      </c>
      <c r="AZ38">
        <f t="shared" si="0"/>
        <v>91.244444999999999</v>
      </c>
      <c r="BA38">
        <f t="shared" si="1"/>
        <v>2929.7701649999999</v>
      </c>
      <c r="BB38">
        <v>35</v>
      </c>
      <c r="BD38">
        <v>7.95</v>
      </c>
      <c r="BE38">
        <v>1.95</v>
      </c>
      <c r="BF38">
        <v>3.03</v>
      </c>
      <c r="BG38">
        <v>1.84</v>
      </c>
      <c r="BH38">
        <v>9.34</v>
      </c>
      <c r="BI38">
        <v>0.99</v>
      </c>
      <c r="BJ38">
        <v>2.0099999999999998</v>
      </c>
      <c r="BK38">
        <v>1.9</v>
      </c>
      <c r="BL38">
        <v>1.1200000000000001</v>
      </c>
      <c r="BM38">
        <v>0.22</v>
      </c>
      <c r="BN38">
        <v>3.57</v>
      </c>
      <c r="BO38">
        <v>3.78</v>
      </c>
      <c r="BP38">
        <v>0.25</v>
      </c>
      <c r="BQ38">
        <v>2.02</v>
      </c>
      <c r="BR38">
        <v>2.19</v>
      </c>
      <c r="BS38">
        <v>1.64</v>
      </c>
      <c r="BT38">
        <v>2.8594430000000002</v>
      </c>
      <c r="BU38">
        <v>1.341844</v>
      </c>
      <c r="BV38">
        <v>2.3738440000000001</v>
      </c>
      <c r="BW38">
        <v>1.9429620000000001</v>
      </c>
      <c r="BX38">
        <v>0.97984300000000002</v>
      </c>
      <c r="BY38">
        <v>2.6836869999999999</v>
      </c>
      <c r="BZ38">
        <v>1.3275300000000001</v>
      </c>
      <c r="CA38">
        <v>0</v>
      </c>
      <c r="CB38">
        <v>9.5879999999999993E-3</v>
      </c>
      <c r="CC38">
        <v>0</v>
      </c>
      <c r="CD38">
        <v>0</v>
      </c>
      <c r="CE38">
        <v>0</v>
      </c>
      <c r="CF38">
        <v>0</v>
      </c>
      <c r="CG38">
        <v>7.7299999999999999E-3</v>
      </c>
      <c r="CH38">
        <v>0</v>
      </c>
      <c r="CI38">
        <v>0</v>
      </c>
      <c r="CJ38">
        <v>5.313701</v>
      </c>
      <c r="CK38">
        <v>0.935114</v>
      </c>
      <c r="CL38">
        <v>1.938104</v>
      </c>
      <c r="CM38">
        <v>3.5116900000000002</v>
      </c>
      <c r="CN38">
        <v>3.542468</v>
      </c>
      <c r="CO38">
        <v>4.2938999999999998</v>
      </c>
      <c r="CP38">
        <v>4.2581249999999997</v>
      </c>
      <c r="CQ38">
        <v>3.542468</v>
      </c>
      <c r="CR38">
        <v>0.82543200000000005</v>
      </c>
      <c r="CS38">
        <v>2.7933979999999998</v>
      </c>
      <c r="CT38">
        <v>0.99196799999999996</v>
      </c>
      <c r="CU38">
        <v>0.41867500000000002</v>
      </c>
      <c r="CV38">
        <v>0.55894500000000003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91.244444999999999</v>
      </c>
    </row>
    <row r="39" spans="1:114">
      <c r="A39" t="s">
        <v>81</v>
      </c>
      <c r="B39">
        <v>0</v>
      </c>
      <c r="C39">
        <v>16.436381999999998</v>
      </c>
      <c r="D39">
        <v>0</v>
      </c>
      <c r="E39">
        <v>0</v>
      </c>
      <c r="F39">
        <v>0</v>
      </c>
      <c r="G39">
        <v>0</v>
      </c>
      <c r="H39">
        <v>0</v>
      </c>
      <c r="I39">
        <v>17.1492</v>
      </c>
      <c r="J39">
        <v>1.1432800000000001</v>
      </c>
      <c r="K39">
        <v>687.78989999999999</v>
      </c>
      <c r="L39">
        <v>656.07339999999999</v>
      </c>
      <c r="M39">
        <v>92.91</v>
      </c>
      <c r="N39">
        <v>119.136178</v>
      </c>
      <c r="O39">
        <v>124.789163</v>
      </c>
      <c r="P39">
        <v>63.078921000000001</v>
      </c>
      <c r="Q39">
        <v>20.405791000000001</v>
      </c>
      <c r="R39">
        <v>42.846212999999999</v>
      </c>
      <c r="S39">
        <v>26.616266</v>
      </c>
      <c r="T39">
        <v>0</v>
      </c>
      <c r="U39">
        <v>348.97500000000002</v>
      </c>
      <c r="V39">
        <v>14.25</v>
      </c>
      <c r="W39">
        <v>33.688499999999998</v>
      </c>
      <c r="X39">
        <v>147.515625</v>
      </c>
      <c r="Y39">
        <v>0</v>
      </c>
      <c r="Z39">
        <v>13.1076</v>
      </c>
      <c r="AA39">
        <v>0</v>
      </c>
      <c r="AB39">
        <v>13.600092</v>
      </c>
      <c r="AC39">
        <v>10.024682</v>
      </c>
      <c r="AD39">
        <v>0</v>
      </c>
      <c r="AE39">
        <v>0</v>
      </c>
      <c r="AF39">
        <v>8.3321880000000004</v>
      </c>
      <c r="AG39">
        <v>42.488638000000002</v>
      </c>
      <c r="AH39">
        <v>63.518766999999997</v>
      </c>
      <c r="AI39">
        <v>0</v>
      </c>
      <c r="AJ39">
        <v>0</v>
      </c>
      <c r="AK39">
        <v>26.424316000000001</v>
      </c>
      <c r="AL39">
        <v>69.72</v>
      </c>
      <c r="AM39">
        <v>16.345120999999999</v>
      </c>
      <c r="AN39">
        <v>0.68552299999999999</v>
      </c>
      <c r="AO39">
        <v>0</v>
      </c>
      <c r="AP39">
        <v>6.1487999999999996</v>
      </c>
      <c r="AQ39">
        <v>37.626868999999999</v>
      </c>
      <c r="AR39">
        <v>46.92</v>
      </c>
      <c r="AS39">
        <v>31.897383000000001</v>
      </c>
      <c r="AT39">
        <v>11.2476</v>
      </c>
      <c r="AU39">
        <v>0</v>
      </c>
      <c r="AV39">
        <v>0</v>
      </c>
      <c r="AW39">
        <v>16.971361999999999</v>
      </c>
      <c r="AX39">
        <v>2.2865600000000001</v>
      </c>
      <c r="AY39">
        <v>0</v>
      </c>
      <c r="AZ39">
        <f t="shared" si="0"/>
        <v>91.154427000000013</v>
      </c>
      <c r="BA39">
        <f t="shared" si="1"/>
        <v>2921.3037469999999</v>
      </c>
      <c r="BB39">
        <v>36</v>
      </c>
      <c r="BD39">
        <v>7.95</v>
      </c>
      <c r="BE39">
        <v>1.95</v>
      </c>
      <c r="BF39">
        <v>3.03</v>
      </c>
      <c r="BG39">
        <v>1.84</v>
      </c>
      <c r="BH39">
        <v>9.34</v>
      </c>
      <c r="BI39">
        <v>0.99</v>
      </c>
      <c r="BJ39">
        <v>2.0099999999999998</v>
      </c>
      <c r="BK39">
        <v>1.9</v>
      </c>
      <c r="BL39">
        <v>1.1200000000000001</v>
      </c>
      <c r="BM39">
        <v>0.22</v>
      </c>
      <c r="BN39">
        <v>3.57</v>
      </c>
      <c r="BO39">
        <v>3.78</v>
      </c>
      <c r="BP39">
        <v>0.25</v>
      </c>
      <c r="BQ39">
        <v>2.02</v>
      </c>
      <c r="BR39">
        <v>2.19</v>
      </c>
      <c r="BS39">
        <v>1.64</v>
      </c>
      <c r="BT39">
        <v>2.9026879999999999</v>
      </c>
      <c r="BU39">
        <v>1.341844</v>
      </c>
      <c r="BV39">
        <v>2.3738440000000001</v>
      </c>
      <c r="BW39">
        <v>1.9429620000000001</v>
      </c>
      <c r="BX39">
        <v>0.97984300000000002</v>
      </c>
      <c r="BY39">
        <v>2.6836869999999999</v>
      </c>
      <c r="BZ39">
        <v>1.3275300000000001</v>
      </c>
      <c r="CA39">
        <v>0</v>
      </c>
      <c r="CB39">
        <v>9.5879999999999993E-3</v>
      </c>
      <c r="CC39">
        <v>0</v>
      </c>
      <c r="CD39">
        <v>0</v>
      </c>
      <c r="CE39">
        <v>0</v>
      </c>
      <c r="CF39">
        <v>0</v>
      </c>
      <c r="CG39">
        <v>7.6550000000000003E-3</v>
      </c>
      <c r="CH39">
        <v>0</v>
      </c>
      <c r="CI39">
        <v>0</v>
      </c>
      <c r="CJ39">
        <v>5.313701</v>
      </c>
      <c r="CK39">
        <v>0.935114</v>
      </c>
      <c r="CL39">
        <v>1.938104</v>
      </c>
      <c r="CM39">
        <v>3.5116900000000002</v>
      </c>
      <c r="CN39">
        <v>3.542468</v>
      </c>
      <c r="CO39">
        <v>4.2938999999999998</v>
      </c>
      <c r="CP39">
        <v>4.2581249999999997</v>
      </c>
      <c r="CQ39">
        <v>3.542468</v>
      </c>
      <c r="CR39">
        <v>0.82543200000000005</v>
      </c>
      <c r="CS39">
        <v>2.7933979999999998</v>
      </c>
      <c r="CT39">
        <v>0.99196799999999996</v>
      </c>
      <c r="CU39">
        <v>0.33832299999999998</v>
      </c>
      <c r="CV39">
        <v>0.50610900000000003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91.154427000000013</v>
      </c>
    </row>
    <row r="40" spans="1:114">
      <c r="A40" t="s">
        <v>82</v>
      </c>
      <c r="B40">
        <v>0</v>
      </c>
      <c r="C40">
        <v>16.436381999999998</v>
      </c>
      <c r="D40">
        <v>0</v>
      </c>
      <c r="E40">
        <v>0</v>
      </c>
      <c r="F40">
        <v>0</v>
      </c>
      <c r="G40">
        <v>0</v>
      </c>
      <c r="H40">
        <v>0</v>
      </c>
      <c r="I40">
        <v>17.1492</v>
      </c>
      <c r="J40">
        <v>1.1432800000000001</v>
      </c>
      <c r="K40">
        <v>687.78989999999999</v>
      </c>
      <c r="L40">
        <v>656.07339999999999</v>
      </c>
      <c r="M40">
        <v>92.91</v>
      </c>
      <c r="N40">
        <v>119.136178</v>
      </c>
      <c r="O40">
        <v>124.789163</v>
      </c>
      <c r="P40">
        <v>63.078921000000001</v>
      </c>
      <c r="Q40">
        <v>20.405791000000001</v>
      </c>
      <c r="R40">
        <v>42.846212999999999</v>
      </c>
      <c r="S40">
        <v>26.616266</v>
      </c>
      <c r="T40">
        <v>0</v>
      </c>
      <c r="U40">
        <v>348.97500000000002</v>
      </c>
      <c r="V40">
        <v>14.25</v>
      </c>
      <c r="W40">
        <v>33.688499999999998</v>
      </c>
      <c r="X40">
        <v>147.515625</v>
      </c>
      <c r="Y40">
        <v>0</v>
      </c>
      <c r="Z40">
        <v>13.1076</v>
      </c>
      <c r="AA40">
        <v>0</v>
      </c>
      <c r="AB40">
        <v>13.600092</v>
      </c>
      <c r="AC40">
        <v>10.024682</v>
      </c>
      <c r="AD40">
        <v>0</v>
      </c>
      <c r="AE40">
        <v>0</v>
      </c>
      <c r="AF40">
        <v>8.3321880000000004</v>
      </c>
      <c r="AG40">
        <v>42.488638000000002</v>
      </c>
      <c r="AH40">
        <v>48.274262999999998</v>
      </c>
      <c r="AI40">
        <v>0</v>
      </c>
      <c r="AJ40">
        <v>0</v>
      </c>
      <c r="AK40">
        <v>26.424316000000001</v>
      </c>
      <c r="AL40">
        <v>24.402000000000001</v>
      </c>
      <c r="AM40">
        <v>16.345120999999999</v>
      </c>
      <c r="AN40">
        <v>0.68552299999999999</v>
      </c>
      <c r="AO40">
        <v>0</v>
      </c>
      <c r="AP40">
        <v>6.1487999999999996</v>
      </c>
      <c r="AQ40">
        <v>37.626868999999999</v>
      </c>
      <c r="AR40">
        <v>46.92</v>
      </c>
      <c r="AS40">
        <v>31.897383000000001</v>
      </c>
      <c r="AT40">
        <v>11.2476</v>
      </c>
      <c r="AU40">
        <v>0</v>
      </c>
      <c r="AV40">
        <v>0</v>
      </c>
      <c r="AW40">
        <v>16.971361999999999</v>
      </c>
      <c r="AX40">
        <v>2.2865600000000001</v>
      </c>
      <c r="AY40">
        <v>0</v>
      </c>
      <c r="AZ40">
        <f t="shared" si="0"/>
        <v>90.696131999999992</v>
      </c>
      <c r="BA40">
        <f t="shared" si="1"/>
        <v>2860.2829480000005</v>
      </c>
      <c r="BB40">
        <v>37</v>
      </c>
      <c r="BD40">
        <v>7.95</v>
      </c>
      <c r="BE40">
        <v>1.95</v>
      </c>
      <c r="BF40">
        <v>3.03</v>
      </c>
      <c r="BG40">
        <v>1.84</v>
      </c>
      <c r="BH40">
        <v>9.34</v>
      </c>
      <c r="BI40">
        <v>0.99</v>
      </c>
      <c r="BJ40">
        <v>2.0099999999999998</v>
      </c>
      <c r="BK40">
        <v>1.9</v>
      </c>
      <c r="BL40">
        <v>1.1200000000000001</v>
      </c>
      <c r="BM40">
        <v>0.22</v>
      </c>
      <c r="BN40">
        <v>3.57</v>
      </c>
      <c r="BO40">
        <v>3.78</v>
      </c>
      <c r="BP40">
        <v>0.25</v>
      </c>
      <c r="BQ40">
        <v>2.02</v>
      </c>
      <c r="BR40">
        <v>2.19</v>
      </c>
      <c r="BS40">
        <v>1.64</v>
      </c>
      <c r="BT40">
        <v>2.9050720000000001</v>
      </c>
      <c r="BU40">
        <v>1.341844</v>
      </c>
      <c r="BV40">
        <v>2.3738440000000001</v>
      </c>
      <c r="BW40">
        <v>1.9429620000000001</v>
      </c>
      <c r="BX40">
        <v>0.97984300000000002</v>
      </c>
      <c r="BY40">
        <v>2.6836869999999999</v>
      </c>
      <c r="BZ40">
        <v>1.3275300000000001</v>
      </c>
      <c r="CA40">
        <v>0</v>
      </c>
      <c r="CB40">
        <v>9.5879999999999993E-3</v>
      </c>
      <c r="CC40">
        <v>0</v>
      </c>
      <c r="CD40">
        <v>0</v>
      </c>
      <c r="CE40">
        <v>0</v>
      </c>
      <c r="CF40">
        <v>0</v>
      </c>
      <c r="CG40">
        <v>7.6550000000000003E-3</v>
      </c>
      <c r="CH40">
        <v>0</v>
      </c>
      <c r="CI40">
        <v>0</v>
      </c>
      <c r="CJ40">
        <v>5.313701</v>
      </c>
      <c r="CK40">
        <v>0.935114</v>
      </c>
      <c r="CL40">
        <v>1.938104</v>
      </c>
      <c r="CM40">
        <v>3.5116900000000002</v>
      </c>
      <c r="CN40">
        <v>3.542468</v>
      </c>
      <c r="CO40">
        <v>4.2938999999999998</v>
      </c>
      <c r="CP40">
        <v>4.2581249999999997</v>
      </c>
      <c r="CQ40">
        <v>3.542468</v>
      </c>
      <c r="CR40">
        <v>0.82543200000000005</v>
      </c>
      <c r="CS40">
        <v>2.7933979999999998</v>
      </c>
      <c r="CT40">
        <v>0.99196799999999996</v>
      </c>
      <c r="CU40">
        <v>0</v>
      </c>
      <c r="CV40">
        <v>0.38375300000000001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90.696131999999992</v>
      </c>
    </row>
    <row r="41" spans="1:114">
      <c r="A41" t="s">
        <v>83</v>
      </c>
      <c r="B41">
        <v>0</v>
      </c>
      <c r="C41">
        <v>16.436381999999998</v>
      </c>
      <c r="D41">
        <v>0</v>
      </c>
      <c r="E41">
        <v>0</v>
      </c>
      <c r="F41">
        <v>0</v>
      </c>
      <c r="G41">
        <v>0</v>
      </c>
      <c r="H41">
        <v>0</v>
      </c>
      <c r="I41">
        <v>17.1492</v>
      </c>
      <c r="J41">
        <v>1.1432800000000001</v>
      </c>
      <c r="K41">
        <v>687.78989999999999</v>
      </c>
      <c r="L41">
        <v>656.07339999999999</v>
      </c>
      <c r="M41">
        <v>92.91</v>
      </c>
      <c r="N41">
        <v>119.136178</v>
      </c>
      <c r="O41">
        <v>124.789163</v>
      </c>
      <c r="P41">
        <v>63.078921000000001</v>
      </c>
      <c r="Q41">
        <v>20.405791000000001</v>
      </c>
      <c r="R41">
        <v>42.846212999999999</v>
      </c>
      <c r="S41">
        <v>26.616266</v>
      </c>
      <c r="T41">
        <v>0</v>
      </c>
      <c r="U41">
        <v>348.97500000000002</v>
      </c>
      <c r="V41">
        <v>14.25</v>
      </c>
      <c r="W41">
        <v>33.688499999999998</v>
      </c>
      <c r="X41">
        <v>147.515625</v>
      </c>
      <c r="Y41">
        <v>0</v>
      </c>
      <c r="Z41">
        <v>13.1076</v>
      </c>
      <c r="AA41">
        <v>0</v>
      </c>
      <c r="AB41">
        <v>13.600092</v>
      </c>
      <c r="AC41">
        <v>10.024682</v>
      </c>
      <c r="AD41">
        <v>0</v>
      </c>
      <c r="AE41">
        <v>0</v>
      </c>
      <c r="AF41">
        <v>8.3321880000000004</v>
      </c>
      <c r="AG41">
        <v>42.488638000000002</v>
      </c>
      <c r="AH41">
        <v>39.088472000000003</v>
      </c>
      <c r="AI41">
        <v>0</v>
      </c>
      <c r="AJ41">
        <v>0</v>
      </c>
      <c r="AK41">
        <v>26.424316000000001</v>
      </c>
      <c r="AL41">
        <v>24.402000000000001</v>
      </c>
      <c r="AM41">
        <v>16.345120999999999</v>
      </c>
      <c r="AN41">
        <v>0.68552299999999999</v>
      </c>
      <c r="AO41">
        <v>0</v>
      </c>
      <c r="AP41">
        <v>6.1487999999999996</v>
      </c>
      <c r="AQ41">
        <v>37.626868999999999</v>
      </c>
      <c r="AR41">
        <v>46.92</v>
      </c>
      <c r="AS41">
        <v>31.897383000000001</v>
      </c>
      <c r="AT41">
        <v>11.2476</v>
      </c>
      <c r="AU41">
        <v>0</v>
      </c>
      <c r="AV41">
        <v>0</v>
      </c>
      <c r="AW41">
        <v>16.971361999999999</v>
      </c>
      <c r="AX41">
        <v>2.2865600000000001</v>
      </c>
      <c r="AY41">
        <v>0</v>
      </c>
      <c r="AZ41">
        <f t="shared" si="0"/>
        <v>90.667108000000013</v>
      </c>
      <c r="BA41">
        <f t="shared" si="1"/>
        <v>2851.0681330000007</v>
      </c>
      <c r="BB41">
        <v>38</v>
      </c>
      <c r="BD41">
        <v>7.95</v>
      </c>
      <c r="BE41">
        <v>1.95</v>
      </c>
      <c r="BF41">
        <v>3.03</v>
      </c>
      <c r="BG41">
        <v>1.84</v>
      </c>
      <c r="BH41">
        <v>9.34</v>
      </c>
      <c r="BI41">
        <v>0.99</v>
      </c>
      <c r="BJ41">
        <v>2.0099999999999998</v>
      </c>
      <c r="BK41">
        <v>1.9</v>
      </c>
      <c r="BL41">
        <v>1.1200000000000001</v>
      </c>
      <c r="BM41">
        <v>0.22</v>
      </c>
      <c r="BN41">
        <v>3.57</v>
      </c>
      <c r="BO41">
        <v>3.78</v>
      </c>
      <c r="BP41">
        <v>0.25</v>
      </c>
      <c r="BQ41">
        <v>2.02</v>
      </c>
      <c r="BR41">
        <v>2.19</v>
      </c>
      <c r="BS41">
        <v>1.64</v>
      </c>
      <c r="BT41">
        <v>2.9483489999999999</v>
      </c>
      <c r="BU41">
        <v>1.341844</v>
      </c>
      <c r="BV41">
        <v>2.3738440000000001</v>
      </c>
      <c r="BW41">
        <v>1.9429620000000001</v>
      </c>
      <c r="BX41">
        <v>0.97984300000000002</v>
      </c>
      <c r="BY41">
        <v>2.6836869999999999</v>
      </c>
      <c r="BZ41">
        <v>1.3275300000000001</v>
      </c>
      <c r="CA41">
        <v>0</v>
      </c>
      <c r="CB41">
        <v>9.5879999999999993E-3</v>
      </c>
      <c r="CC41">
        <v>0</v>
      </c>
      <c r="CD41">
        <v>0</v>
      </c>
      <c r="CE41">
        <v>0</v>
      </c>
      <c r="CF41">
        <v>0</v>
      </c>
      <c r="CG41">
        <v>7.6550000000000003E-3</v>
      </c>
      <c r="CH41">
        <v>0</v>
      </c>
      <c r="CI41">
        <v>0</v>
      </c>
      <c r="CJ41">
        <v>5.313701</v>
      </c>
      <c r="CK41">
        <v>0.935114</v>
      </c>
      <c r="CL41">
        <v>1.938104</v>
      </c>
      <c r="CM41">
        <v>3.5116900000000002</v>
      </c>
      <c r="CN41">
        <v>3.542468</v>
      </c>
      <c r="CO41">
        <v>4.2938999999999998</v>
      </c>
      <c r="CP41">
        <v>4.2581249999999997</v>
      </c>
      <c r="CQ41">
        <v>3.542468</v>
      </c>
      <c r="CR41">
        <v>0.82543200000000005</v>
      </c>
      <c r="CS41">
        <v>2.7933979999999998</v>
      </c>
      <c r="CT41">
        <v>0.99196799999999996</v>
      </c>
      <c r="CU41">
        <v>0</v>
      </c>
      <c r="CV41">
        <v>0.31145200000000001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90.667108000000013</v>
      </c>
    </row>
    <row r="42" spans="1:114">
      <c r="A42" t="s">
        <v>84</v>
      </c>
      <c r="B42">
        <v>0</v>
      </c>
      <c r="C42">
        <v>16.436381999999998</v>
      </c>
      <c r="D42">
        <v>0</v>
      </c>
      <c r="E42">
        <v>0</v>
      </c>
      <c r="F42">
        <v>0</v>
      </c>
      <c r="G42">
        <v>0</v>
      </c>
      <c r="H42">
        <v>0</v>
      </c>
      <c r="I42">
        <v>17.1492</v>
      </c>
      <c r="J42">
        <v>1.1432800000000001</v>
      </c>
      <c r="K42">
        <v>687.78989999999999</v>
      </c>
      <c r="L42">
        <v>656.07339999999999</v>
      </c>
      <c r="M42">
        <v>92.91</v>
      </c>
      <c r="N42">
        <v>119.136178</v>
      </c>
      <c r="O42">
        <v>124.789163</v>
      </c>
      <c r="P42">
        <v>63.078921000000001</v>
      </c>
      <c r="Q42">
        <v>20.405791000000001</v>
      </c>
      <c r="R42">
        <v>42.846212999999999</v>
      </c>
      <c r="S42">
        <v>26.616266</v>
      </c>
      <c r="T42">
        <v>0</v>
      </c>
      <c r="U42">
        <v>348.97500000000002</v>
      </c>
      <c r="V42">
        <v>14.25</v>
      </c>
      <c r="W42">
        <v>33.688499999999998</v>
      </c>
      <c r="X42">
        <v>147.515625</v>
      </c>
      <c r="Y42">
        <v>0</v>
      </c>
      <c r="Z42">
        <v>13.1076</v>
      </c>
      <c r="AA42">
        <v>0</v>
      </c>
      <c r="AB42">
        <v>13.600092</v>
      </c>
      <c r="AC42">
        <v>10.024682</v>
      </c>
      <c r="AD42">
        <v>0</v>
      </c>
      <c r="AE42">
        <v>0</v>
      </c>
      <c r="AF42">
        <v>8.3321880000000004</v>
      </c>
      <c r="AG42">
        <v>42.488638000000002</v>
      </c>
      <c r="AH42">
        <v>19.544236000000001</v>
      </c>
      <c r="AI42">
        <v>0</v>
      </c>
      <c r="AJ42">
        <v>0</v>
      </c>
      <c r="AK42">
        <v>26.424316000000001</v>
      </c>
      <c r="AL42">
        <v>24.402000000000001</v>
      </c>
      <c r="AM42">
        <v>10.891233</v>
      </c>
      <c r="AN42">
        <v>0.68552299999999999</v>
      </c>
      <c r="AO42">
        <v>0</v>
      </c>
      <c r="AP42">
        <v>6.1487999999999996</v>
      </c>
      <c r="AQ42">
        <v>37.098773000000001</v>
      </c>
      <c r="AR42">
        <v>46.92</v>
      </c>
      <c r="AS42">
        <v>31.897383000000001</v>
      </c>
      <c r="AT42">
        <v>11.2476</v>
      </c>
      <c r="AU42">
        <v>0</v>
      </c>
      <c r="AV42">
        <v>0</v>
      </c>
      <c r="AW42">
        <v>16.971361999999999</v>
      </c>
      <c r="AX42">
        <v>2.2865600000000001</v>
      </c>
      <c r="AY42">
        <v>0</v>
      </c>
      <c r="AZ42">
        <f t="shared" si="0"/>
        <v>90.543734000000015</v>
      </c>
      <c r="BA42">
        <f t="shared" si="1"/>
        <v>2825.4185390000007</v>
      </c>
      <c r="BB42">
        <v>39</v>
      </c>
      <c r="BD42">
        <v>7.95</v>
      </c>
      <c r="BE42">
        <v>1.95</v>
      </c>
      <c r="BF42">
        <v>3.03</v>
      </c>
      <c r="BG42">
        <v>1.84</v>
      </c>
      <c r="BH42">
        <v>9.34</v>
      </c>
      <c r="BI42">
        <v>1.01</v>
      </c>
      <c r="BJ42">
        <v>2.02</v>
      </c>
      <c r="BK42">
        <v>1.9</v>
      </c>
      <c r="BL42">
        <v>1.1200000000000001</v>
      </c>
      <c r="BM42">
        <v>0.22</v>
      </c>
      <c r="BN42">
        <v>3.57</v>
      </c>
      <c r="BO42">
        <v>3.78</v>
      </c>
      <c r="BP42">
        <v>0.25</v>
      </c>
      <c r="BQ42">
        <v>2.02</v>
      </c>
      <c r="BR42">
        <v>2.19</v>
      </c>
      <c r="BS42">
        <v>1.64</v>
      </c>
      <c r="BT42">
        <v>2.950701</v>
      </c>
      <c r="BU42">
        <v>1.341844</v>
      </c>
      <c r="BV42">
        <v>2.3738440000000001</v>
      </c>
      <c r="BW42">
        <v>1.9429620000000001</v>
      </c>
      <c r="BX42">
        <v>0.97984300000000002</v>
      </c>
      <c r="BY42">
        <v>2.6836869999999999</v>
      </c>
      <c r="BZ42">
        <v>1.3275300000000001</v>
      </c>
      <c r="CA42">
        <v>0</v>
      </c>
      <c r="CB42">
        <v>9.5879999999999993E-3</v>
      </c>
      <c r="CC42">
        <v>0</v>
      </c>
      <c r="CD42">
        <v>0</v>
      </c>
      <c r="CE42">
        <v>0</v>
      </c>
      <c r="CF42">
        <v>0</v>
      </c>
      <c r="CG42">
        <v>7.6550000000000003E-3</v>
      </c>
      <c r="CH42">
        <v>0</v>
      </c>
      <c r="CI42">
        <v>0</v>
      </c>
      <c r="CJ42">
        <v>5.313701</v>
      </c>
      <c r="CK42">
        <v>0.935114</v>
      </c>
      <c r="CL42">
        <v>1.938104</v>
      </c>
      <c r="CM42">
        <v>3.5116900000000002</v>
      </c>
      <c r="CN42">
        <v>3.542468</v>
      </c>
      <c r="CO42">
        <v>4.2938999999999998</v>
      </c>
      <c r="CP42">
        <v>4.2581249999999997</v>
      </c>
      <c r="CQ42">
        <v>3.542468</v>
      </c>
      <c r="CR42">
        <v>0.82543200000000005</v>
      </c>
      <c r="CS42">
        <v>2.7933979999999998</v>
      </c>
      <c r="CT42">
        <v>0.99196799999999996</v>
      </c>
      <c r="CU42">
        <v>0</v>
      </c>
      <c r="CV42">
        <v>0.155726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90.543734000000015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8.0029599999999999</v>
      </c>
      <c r="J43">
        <v>1.1432800000000001</v>
      </c>
      <c r="K43">
        <v>687.78989999999999</v>
      </c>
      <c r="L43">
        <v>656.07339999999999</v>
      </c>
      <c r="M43">
        <v>92.91</v>
      </c>
      <c r="N43">
        <v>119.136178</v>
      </c>
      <c r="O43">
        <v>124.789163</v>
      </c>
      <c r="P43">
        <v>67.386898000000002</v>
      </c>
      <c r="Q43">
        <v>20.405791000000001</v>
      </c>
      <c r="R43">
        <v>42.846212999999999</v>
      </c>
      <c r="S43">
        <v>26.616266</v>
      </c>
      <c r="T43">
        <v>0</v>
      </c>
      <c r="U43">
        <v>348.97500000000002</v>
      </c>
      <c r="V43">
        <v>14.25</v>
      </c>
      <c r="W43">
        <v>33.688499999999998</v>
      </c>
      <c r="X43">
        <v>147.515625</v>
      </c>
      <c r="Y43">
        <v>0</v>
      </c>
      <c r="Z43">
        <v>13.1076</v>
      </c>
      <c r="AA43">
        <v>0</v>
      </c>
      <c r="AB43">
        <v>13.600092</v>
      </c>
      <c r="AC43">
        <v>10.024682</v>
      </c>
      <c r="AD43">
        <v>0</v>
      </c>
      <c r="AE43">
        <v>0</v>
      </c>
      <c r="AF43">
        <v>8.3321880000000004</v>
      </c>
      <c r="AG43">
        <v>42.488638000000002</v>
      </c>
      <c r="AH43">
        <v>19.544236000000001</v>
      </c>
      <c r="AI43">
        <v>0</v>
      </c>
      <c r="AJ43">
        <v>0</v>
      </c>
      <c r="AK43">
        <v>26.424316000000001</v>
      </c>
      <c r="AL43">
        <v>24.402000000000001</v>
      </c>
      <c r="AM43">
        <v>10.891233</v>
      </c>
      <c r="AN43">
        <v>0.48965900000000001</v>
      </c>
      <c r="AO43">
        <v>0</v>
      </c>
      <c r="AP43">
        <v>6.1487999999999996</v>
      </c>
      <c r="AQ43">
        <v>26.932915999999999</v>
      </c>
      <c r="AR43">
        <v>46.92</v>
      </c>
      <c r="AS43">
        <v>31.897383000000001</v>
      </c>
      <c r="AT43">
        <v>11.2476</v>
      </c>
      <c r="AU43">
        <v>0</v>
      </c>
      <c r="AV43">
        <v>16.984262000000001</v>
      </c>
      <c r="AW43">
        <v>16.971361999999999</v>
      </c>
      <c r="AX43">
        <v>11.4328</v>
      </c>
      <c r="AY43">
        <v>0</v>
      </c>
      <c r="AZ43">
        <f t="shared" si="0"/>
        <v>90.561979000000022</v>
      </c>
      <c r="BA43">
        <f t="shared" si="1"/>
        <v>2819.9309200000002</v>
      </c>
      <c r="BB43">
        <v>40</v>
      </c>
      <c r="BD43">
        <v>7.95</v>
      </c>
      <c r="BE43">
        <v>1.95</v>
      </c>
      <c r="BF43">
        <v>3.03</v>
      </c>
      <c r="BG43">
        <v>1.84</v>
      </c>
      <c r="BH43">
        <v>9.34</v>
      </c>
      <c r="BI43">
        <v>1.01</v>
      </c>
      <c r="BJ43">
        <v>2.02</v>
      </c>
      <c r="BK43">
        <v>1.9</v>
      </c>
      <c r="BL43">
        <v>1.1200000000000001</v>
      </c>
      <c r="BM43">
        <v>0.22</v>
      </c>
      <c r="BN43">
        <v>3.57</v>
      </c>
      <c r="BO43">
        <v>3.78</v>
      </c>
      <c r="BP43">
        <v>0.25</v>
      </c>
      <c r="BQ43">
        <v>2.02</v>
      </c>
      <c r="BR43">
        <v>2.19</v>
      </c>
      <c r="BS43">
        <v>1.64</v>
      </c>
      <c r="BT43">
        <v>2.9689459999999999</v>
      </c>
      <c r="BU43">
        <v>1.341844</v>
      </c>
      <c r="BV43">
        <v>2.3738440000000001</v>
      </c>
      <c r="BW43">
        <v>1.9429620000000001</v>
      </c>
      <c r="BX43">
        <v>0.97984300000000002</v>
      </c>
      <c r="BY43">
        <v>2.6836869999999999</v>
      </c>
      <c r="BZ43">
        <v>1.3275300000000001</v>
      </c>
      <c r="CA43">
        <v>0</v>
      </c>
      <c r="CB43">
        <v>9.5879999999999993E-3</v>
      </c>
      <c r="CC43">
        <v>0</v>
      </c>
      <c r="CD43">
        <v>0</v>
      </c>
      <c r="CE43">
        <v>0</v>
      </c>
      <c r="CF43">
        <v>0</v>
      </c>
      <c r="CG43">
        <v>7.6550000000000003E-3</v>
      </c>
      <c r="CH43">
        <v>0</v>
      </c>
      <c r="CI43">
        <v>0</v>
      </c>
      <c r="CJ43">
        <v>5.313701</v>
      </c>
      <c r="CK43">
        <v>0.935114</v>
      </c>
      <c r="CL43">
        <v>1.938104</v>
      </c>
      <c r="CM43">
        <v>3.5116900000000002</v>
      </c>
      <c r="CN43">
        <v>3.542468</v>
      </c>
      <c r="CO43">
        <v>4.2938999999999998</v>
      </c>
      <c r="CP43">
        <v>4.2581249999999997</v>
      </c>
      <c r="CQ43">
        <v>3.542468</v>
      </c>
      <c r="CR43">
        <v>0.82543200000000005</v>
      </c>
      <c r="CS43">
        <v>2.7933979999999998</v>
      </c>
      <c r="CT43">
        <v>0.99196799999999996</v>
      </c>
      <c r="CU43">
        <v>0</v>
      </c>
      <c r="CV43">
        <v>0.155726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90.561979000000022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8.0029599999999999</v>
      </c>
      <c r="J44">
        <v>1.1432800000000001</v>
      </c>
      <c r="K44">
        <v>687.78989999999999</v>
      </c>
      <c r="L44">
        <v>656.07339999999999</v>
      </c>
      <c r="M44">
        <v>92.91</v>
      </c>
      <c r="N44">
        <v>119.136178</v>
      </c>
      <c r="O44">
        <v>124.789163</v>
      </c>
      <c r="P44">
        <v>69.158816999999999</v>
      </c>
      <c r="Q44">
        <v>20.405791000000001</v>
      </c>
      <c r="R44">
        <v>42.846212999999999</v>
      </c>
      <c r="S44">
        <v>26.616266</v>
      </c>
      <c r="T44">
        <v>0</v>
      </c>
      <c r="U44">
        <v>348.97500000000002</v>
      </c>
      <c r="V44">
        <v>14.25</v>
      </c>
      <c r="W44">
        <v>33.688499999999998</v>
      </c>
      <c r="X44">
        <v>147.515625</v>
      </c>
      <c r="Y44">
        <v>0</v>
      </c>
      <c r="Z44">
        <v>13.1076</v>
      </c>
      <c r="AA44">
        <v>0</v>
      </c>
      <c r="AB44">
        <v>13.600092</v>
      </c>
      <c r="AC44">
        <v>10.024682</v>
      </c>
      <c r="AD44">
        <v>0</v>
      </c>
      <c r="AE44">
        <v>0</v>
      </c>
      <c r="AF44">
        <v>8.3321880000000004</v>
      </c>
      <c r="AG44">
        <v>42.488638000000002</v>
      </c>
      <c r="AH44">
        <v>19.544236000000001</v>
      </c>
      <c r="AI44">
        <v>0</v>
      </c>
      <c r="AJ44">
        <v>0</v>
      </c>
      <c r="AK44">
        <v>26.424316000000001</v>
      </c>
      <c r="AL44">
        <v>24.402000000000001</v>
      </c>
      <c r="AM44">
        <v>10.891233</v>
      </c>
      <c r="AN44">
        <v>0.48965900000000001</v>
      </c>
      <c r="AO44">
        <v>0</v>
      </c>
      <c r="AP44">
        <v>6.1487999999999996</v>
      </c>
      <c r="AQ44">
        <v>26.932915999999999</v>
      </c>
      <c r="AR44">
        <v>46.92</v>
      </c>
      <c r="AS44">
        <v>31.897383000000001</v>
      </c>
      <c r="AT44">
        <v>11.2476</v>
      </c>
      <c r="AU44">
        <v>0</v>
      </c>
      <c r="AV44">
        <v>16.984262000000001</v>
      </c>
      <c r="AW44">
        <v>16.971361999999999</v>
      </c>
      <c r="AX44">
        <v>11.4328</v>
      </c>
      <c r="AY44">
        <v>0</v>
      </c>
      <c r="AZ44">
        <f t="shared" si="0"/>
        <v>90.622366000000014</v>
      </c>
      <c r="BA44">
        <f t="shared" si="1"/>
        <v>2821.763226</v>
      </c>
      <c r="BB44">
        <v>41</v>
      </c>
      <c r="BD44">
        <v>7.95</v>
      </c>
      <c r="BE44">
        <v>1.95</v>
      </c>
      <c r="BF44">
        <v>3.03</v>
      </c>
      <c r="BG44">
        <v>1.84</v>
      </c>
      <c r="BH44">
        <v>9.34</v>
      </c>
      <c r="BI44">
        <v>1.03</v>
      </c>
      <c r="BJ44">
        <v>2.06</v>
      </c>
      <c r="BK44">
        <v>1.9</v>
      </c>
      <c r="BL44">
        <v>1.1200000000000001</v>
      </c>
      <c r="BM44">
        <v>0.22</v>
      </c>
      <c r="BN44">
        <v>3.57</v>
      </c>
      <c r="BO44">
        <v>3.78</v>
      </c>
      <c r="BP44">
        <v>0.25</v>
      </c>
      <c r="BQ44">
        <v>2.02</v>
      </c>
      <c r="BR44">
        <v>2.19</v>
      </c>
      <c r="BS44">
        <v>1.64</v>
      </c>
      <c r="BT44">
        <v>2.9693329999999998</v>
      </c>
      <c r="BU44">
        <v>1.341844</v>
      </c>
      <c r="BV44">
        <v>2.3738440000000001</v>
      </c>
      <c r="BW44">
        <v>1.9429620000000001</v>
      </c>
      <c r="BX44">
        <v>0.97984300000000002</v>
      </c>
      <c r="BY44">
        <v>2.6836869999999999</v>
      </c>
      <c r="BZ44">
        <v>1.3275300000000001</v>
      </c>
      <c r="CA44">
        <v>0</v>
      </c>
      <c r="CB44">
        <v>9.5879999999999993E-3</v>
      </c>
      <c r="CC44">
        <v>0</v>
      </c>
      <c r="CD44">
        <v>0</v>
      </c>
      <c r="CE44">
        <v>0</v>
      </c>
      <c r="CF44">
        <v>0</v>
      </c>
      <c r="CG44">
        <v>7.6550000000000003E-3</v>
      </c>
      <c r="CH44">
        <v>0</v>
      </c>
      <c r="CI44">
        <v>0</v>
      </c>
      <c r="CJ44">
        <v>5.313701</v>
      </c>
      <c r="CK44">
        <v>0.935114</v>
      </c>
      <c r="CL44">
        <v>1.938104</v>
      </c>
      <c r="CM44">
        <v>3.5116900000000002</v>
      </c>
      <c r="CN44">
        <v>3.542468</v>
      </c>
      <c r="CO44">
        <v>4.2938999999999998</v>
      </c>
      <c r="CP44">
        <v>4.2581249999999997</v>
      </c>
      <c r="CQ44">
        <v>3.542468</v>
      </c>
      <c r="CR44">
        <v>0.82543200000000005</v>
      </c>
      <c r="CS44">
        <v>2.7933979999999998</v>
      </c>
      <c r="CT44">
        <v>0.99196799999999996</v>
      </c>
      <c r="CU44">
        <v>0</v>
      </c>
      <c r="CV44">
        <v>0.155726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90.622366000000014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0.76246899999999995</v>
      </c>
      <c r="J45">
        <v>1.5561E-2</v>
      </c>
      <c r="K45">
        <v>687.78989999999999</v>
      </c>
      <c r="L45">
        <v>656.07339999999999</v>
      </c>
      <c r="M45">
        <v>92.91</v>
      </c>
      <c r="N45">
        <v>119.136178</v>
      </c>
      <c r="O45">
        <v>124.789163</v>
      </c>
      <c r="P45">
        <v>69.158816999999999</v>
      </c>
      <c r="Q45">
        <v>20.9801</v>
      </c>
      <c r="R45">
        <v>42.846212999999999</v>
      </c>
      <c r="S45">
        <v>26.616266</v>
      </c>
      <c r="T45">
        <v>0</v>
      </c>
      <c r="U45">
        <v>348.97500000000002</v>
      </c>
      <c r="V45">
        <v>14.25</v>
      </c>
      <c r="W45">
        <v>33.688499999999998</v>
      </c>
      <c r="X45">
        <v>147.515625</v>
      </c>
      <c r="Y45">
        <v>0</v>
      </c>
      <c r="Z45">
        <v>13.1076</v>
      </c>
      <c r="AA45">
        <v>0</v>
      </c>
      <c r="AB45">
        <v>13.600092</v>
      </c>
      <c r="AC45">
        <v>10.024682</v>
      </c>
      <c r="AD45">
        <v>0</v>
      </c>
      <c r="AE45">
        <v>0</v>
      </c>
      <c r="AF45">
        <v>8.3321880000000004</v>
      </c>
      <c r="AG45">
        <v>42.488638000000002</v>
      </c>
      <c r="AH45">
        <v>19.544236000000001</v>
      </c>
      <c r="AI45">
        <v>0</v>
      </c>
      <c r="AJ45">
        <v>0</v>
      </c>
      <c r="AK45">
        <v>26.424316000000001</v>
      </c>
      <c r="AL45">
        <v>24.402000000000001</v>
      </c>
      <c r="AM45">
        <v>10.891233</v>
      </c>
      <c r="AN45">
        <v>0.48965900000000001</v>
      </c>
      <c r="AO45">
        <v>0</v>
      </c>
      <c r="AP45">
        <v>0</v>
      </c>
      <c r="AQ45">
        <v>26.932915999999999</v>
      </c>
      <c r="AR45">
        <v>46.92</v>
      </c>
      <c r="AS45">
        <v>31.897383000000001</v>
      </c>
      <c r="AT45">
        <v>11.2476</v>
      </c>
      <c r="AU45">
        <v>0</v>
      </c>
      <c r="AV45">
        <v>3.6058140000000001</v>
      </c>
      <c r="AW45">
        <v>2.1820240000000002</v>
      </c>
      <c r="AX45">
        <v>1.5560590000000001</v>
      </c>
      <c r="AY45">
        <v>0</v>
      </c>
      <c r="AZ45">
        <f t="shared" si="0"/>
        <v>90.642366000000024</v>
      </c>
      <c r="BA45">
        <f t="shared" si="1"/>
        <v>2769.7959980000005</v>
      </c>
      <c r="BB45">
        <v>42</v>
      </c>
      <c r="BD45">
        <v>7.95</v>
      </c>
      <c r="BE45">
        <v>1.95</v>
      </c>
      <c r="BF45">
        <v>3.03</v>
      </c>
      <c r="BG45">
        <v>1.84</v>
      </c>
      <c r="BH45">
        <v>9.34</v>
      </c>
      <c r="BI45">
        <v>1.03</v>
      </c>
      <c r="BJ45">
        <v>2.0699999999999998</v>
      </c>
      <c r="BK45">
        <v>1.9</v>
      </c>
      <c r="BL45">
        <v>1.1200000000000001</v>
      </c>
      <c r="BM45">
        <v>0.23</v>
      </c>
      <c r="BN45">
        <v>3.57</v>
      </c>
      <c r="BO45">
        <v>3.78</v>
      </c>
      <c r="BP45">
        <v>0.25</v>
      </c>
      <c r="BQ45">
        <v>2.02</v>
      </c>
      <c r="BR45">
        <v>2.19</v>
      </c>
      <c r="BS45">
        <v>1.64</v>
      </c>
      <c r="BT45">
        <v>2.9693329999999998</v>
      </c>
      <c r="BU45">
        <v>1.341844</v>
      </c>
      <c r="BV45">
        <v>2.3738440000000001</v>
      </c>
      <c r="BW45">
        <v>1.9429620000000001</v>
      </c>
      <c r="BX45">
        <v>0.97984300000000002</v>
      </c>
      <c r="BY45">
        <v>2.6836869999999999</v>
      </c>
      <c r="BZ45">
        <v>1.3275300000000001</v>
      </c>
      <c r="CA45">
        <v>0</v>
      </c>
      <c r="CB45">
        <v>9.5879999999999993E-3</v>
      </c>
      <c r="CC45">
        <v>0</v>
      </c>
      <c r="CD45">
        <v>0</v>
      </c>
      <c r="CE45">
        <v>0</v>
      </c>
      <c r="CF45">
        <v>0</v>
      </c>
      <c r="CG45">
        <v>7.6550000000000003E-3</v>
      </c>
      <c r="CH45">
        <v>0</v>
      </c>
      <c r="CI45">
        <v>0</v>
      </c>
      <c r="CJ45">
        <v>5.313701</v>
      </c>
      <c r="CK45">
        <v>0.935114</v>
      </c>
      <c r="CL45">
        <v>1.938104</v>
      </c>
      <c r="CM45">
        <v>3.5116900000000002</v>
      </c>
      <c r="CN45">
        <v>3.542468</v>
      </c>
      <c r="CO45">
        <v>4.2938999999999998</v>
      </c>
      <c r="CP45">
        <v>4.2581249999999997</v>
      </c>
      <c r="CQ45">
        <v>3.542468</v>
      </c>
      <c r="CR45">
        <v>0.82543200000000005</v>
      </c>
      <c r="CS45">
        <v>2.7933979999999998</v>
      </c>
      <c r="CT45">
        <v>0.99196799999999996</v>
      </c>
      <c r="CU45">
        <v>0</v>
      </c>
      <c r="CV45">
        <v>0.155726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90.642366000000024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687.78989999999999</v>
      </c>
      <c r="L46">
        <v>656.07339999999999</v>
      </c>
      <c r="M46">
        <v>92.91</v>
      </c>
      <c r="N46">
        <v>119.136178</v>
      </c>
      <c r="O46">
        <v>124.789163</v>
      </c>
      <c r="P46">
        <v>69.158816999999999</v>
      </c>
      <c r="Q46">
        <v>20.9801</v>
      </c>
      <c r="R46">
        <v>42.846212999999999</v>
      </c>
      <c r="S46">
        <v>26.616266</v>
      </c>
      <c r="T46">
        <v>0</v>
      </c>
      <c r="U46">
        <v>348.97500000000002</v>
      </c>
      <c r="V46">
        <v>14.25</v>
      </c>
      <c r="W46">
        <v>33.688499999999998</v>
      </c>
      <c r="X46">
        <v>147.515625</v>
      </c>
      <c r="Y46">
        <v>0</v>
      </c>
      <c r="Z46">
        <v>13.1076</v>
      </c>
      <c r="AA46">
        <v>0</v>
      </c>
      <c r="AB46">
        <v>13.600092</v>
      </c>
      <c r="AC46">
        <v>0</v>
      </c>
      <c r="AD46">
        <v>0</v>
      </c>
      <c r="AE46">
        <v>0</v>
      </c>
      <c r="AF46">
        <v>8.3321880000000004</v>
      </c>
      <c r="AG46">
        <v>42.488638000000002</v>
      </c>
      <c r="AH46">
        <v>19.544236000000001</v>
      </c>
      <c r="AI46">
        <v>0</v>
      </c>
      <c r="AJ46">
        <v>0</v>
      </c>
      <c r="AK46">
        <v>26.424316000000001</v>
      </c>
      <c r="AL46">
        <v>24.402000000000001</v>
      </c>
      <c r="AM46">
        <v>10.891233</v>
      </c>
      <c r="AN46">
        <v>0.48965900000000001</v>
      </c>
      <c r="AO46">
        <v>0</v>
      </c>
      <c r="AP46">
        <v>0</v>
      </c>
      <c r="AQ46">
        <v>26.932915999999999</v>
      </c>
      <c r="AR46">
        <v>46.92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90.642366000000024</v>
      </c>
      <c r="BA46">
        <f t="shared" si="1"/>
        <v>2751.6493890000002</v>
      </c>
      <c r="BB46">
        <v>43</v>
      </c>
      <c r="BD46">
        <v>7.95</v>
      </c>
      <c r="BE46">
        <v>1.95</v>
      </c>
      <c r="BF46">
        <v>3.03</v>
      </c>
      <c r="BG46">
        <v>1.84</v>
      </c>
      <c r="BH46">
        <v>9.34</v>
      </c>
      <c r="BI46">
        <v>1.03</v>
      </c>
      <c r="BJ46">
        <v>2.0699999999999998</v>
      </c>
      <c r="BK46">
        <v>1.9</v>
      </c>
      <c r="BL46">
        <v>1.1200000000000001</v>
      </c>
      <c r="BM46">
        <v>0.23</v>
      </c>
      <c r="BN46">
        <v>3.57</v>
      </c>
      <c r="BO46">
        <v>3.78</v>
      </c>
      <c r="BP46">
        <v>0.25</v>
      </c>
      <c r="BQ46">
        <v>2.02</v>
      </c>
      <c r="BR46">
        <v>2.19</v>
      </c>
      <c r="BS46">
        <v>1.64</v>
      </c>
      <c r="BT46">
        <v>2.9693329999999998</v>
      </c>
      <c r="BU46">
        <v>1.341844</v>
      </c>
      <c r="BV46">
        <v>2.3738440000000001</v>
      </c>
      <c r="BW46">
        <v>1.9429620000000001</v>
      </c>
      <c r="BX46">
        <v>0.97984300000000002</v>
      </c>
      <c r="BY46">
        <v>2.6836869999999999</v>
      </c>
      <c r="BZ46">
        <v>1.3275300000000001</v>
      </c>
      <c r="CA46">
        <v>0</v>
      </c>
      <c r="CB46">
        <v>9.5879999999999993E-3</v>
      </c>
      <c r="CC46">
        <v>0</v>
      </c>
      <c r="CD46">
        <v>0</v>
      </c>
      <c r="CE46">
        <v>0</v>
      </c>
      <c r="CF46">
        <v>0</v>
      </c>
      <c r="CG46">
        <v>7.6550000000000003E-3</v>
      </c>
      <c r="CH46">
        <v>0</v>
      </c>
      <c r="CI46">
        <v>0</v>
      </c>
      <c r="CJ46">
        <v>5.313701</v>
      </c>
      <c r="CK46">
        <v>0.935114</v>
      </c>
      <c r="CL46">
        <v>1.938104</v>
      </c>
      <c r="CM46">
        <v>3.5116900000000002</v>
      </c>
      <c r="CN46">
        <v>3.542468</v>
      </c>
      <c r="CO46">
        <v>4.2938999999999998</v>
      </c>
      <c r="CP46">
        <v>4.2581249999999997</v>
      </c>
      <c r="CQ46">
        <v>3.542468</v>
      </c>
      <c r="CR46">
        <v>0.82543200000000005</v>
      </c>
      <c r="CS46">
        <v>2.7933979999999998</v>
      </c>
      <c r="CT46">
        <v>0.99196799999999996</v>
      </c>
      <c r="CU46">
        <v>0</v>
      </c>
      <c r="CV46">
        <v>0.155726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90.642366000000024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687.78989999999999</v>
      </c>
      <c r="L47">
        <v>576.56610000000001</v>
      </c>
      <c r="M47">
        <v>92.91</v>
      </c>
      <c r="N47">
        <v>119.136178</v>
      </c>
      <c r="O47">
        <v>124.789163</v>
      </c>
      <c r="P47">
        <v>69.158816999999999</v>
      </c>
      <c r="Q47">
        <v>20.9801</v>
      </c>
      <c r="R47">
        <v>42.846212999999999</v>
      </c>
      <c r="S47">
        <v>26.616266</v>
      </c>
      <c r="T47">
        <v>0</v>
      </c>
      <c r="U47">
        <v>348.97500000000002</v>
      </c>
      <c r="V47">
        <v>14.25</v>
      </c>
      <c r="W47">
        <v>33.688499999999998</v>
      </c>
      <c r="X47">
        <v>147.515625</v>
      </c>
      <c r="Y47">
        <v>0</v>
      </c>
      <c r="Z47">
        <v>6.5537999999999998</v>
      </c>
      <c r="AA47">
        <v>0</v>
      </c>
      <c r="AB47">
        <v>13.600092</v>
      </c>
      <c r="AC47">
        <v>0</v>
      </c>
      <c r="AD47">
        <v>0</v>
      </c>
      <c r="AE47">
        <v>0</v>
      </c>
      <c r="AF47">
        <v>8.3321880000000004</v>
      </c>
      <c r="AG47">
        <v>42.488638000000002</v>
      </c>
      <c r="AH47">
        <v>19.544236000000001</v>
      </c>
      <c r="AI47">
        <v>0</v>
      </c>
      <c r="AJ47">
        <v>0</v>
      </c>
      <c r="AK47">
        <v>26.424316000000001</v>
      </c>
      <c r="AL47">
        <v>24.402000000000001</v>
      </c>
      <c r="AM47">
        <v>10.891233</v>
      </c>
      <c r="AN47">
        <v>0.48965900000000001</v>
      </c>
      <c r="AO47">
        <v>0</v>
      </c>
      <c r="AP47">
        <v>0</v>
      </c>
      <c r="AQ47">
        <v>26.932915999999999</v>
      </c>
      <c r="AR47">
        <v>46.92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90.599131000000014</v>
      </c>
      <c r="BA47">
        <f t="shared" si="1"/>
        <v>2665.5450540000006</v>
      </c>
      <c r="BB47">
        <v>44</v>
      </c>
      <c r="BD47">
        <v>7.95</v>
      </c>
      <c r="BE47">
        <v>1.95</v>
      </c>
      <c r="BF47">
        <v>3.03</v>
      </c>
      <c r="BG47">
        <v>1.84</v>
      </c>
      <c r="BH47">
        <v>9.34</v>
      </c>
      <c r="BI47">
        <v>1.03</v>
      </c>
      <c r="BJ47">
        <v>2.0699999999999998</v>
      </c>
      <c r="BK47">
        <v>1.9</v>
      </c>
      <c r="BL47">
        <v>1.1200000000000001</v>
      </c>
      <c r="BM47">
        <v>0.23</v>
      </c>
      <c r="BN47">
        <v>3.57</v>
      </c>
      <c r="BO47">
        <v>3.78</v>
      </c>
      <c r="BP47">
        <v>0.25</v>
      </c>
      <c r="BQ47">
        <v>2.02</v>
      </c>
      <c r="BR47">
        <v>2.19</v>
      </c>
      <c r="BS47">
        <v>1.64</v>
      </c>
      <c r="BT47">
        <v>2.9693329999999998</v>
      </c>
      <c r="BU47">
        <v>1.341844</v>
      </c>
      <c r="BV47">
        <v>2.3306830000000001</v>
      </c>
      <c r="BW47">
        <v>1.9429620000000001</v>
      </c>
      <c r="BX47">
        <v>0.97984300000000002</v>
      </c>
      <c r="BY47">
        <v>2.6836869999999999</v>
      </c>
      <c r="BZ47">
        <v>1.3275300000000001</v>
      </c>
      <c r="CA47">
        <v>0</v>
      </c>
      <c r="CB47">
        <v>9.5879999999999993E-3</v>
      </c>
      <c r="CC47">
        <v>0</v>
      </c>
      <c r="CD47">
        <v>0</v>
      </c>
      <c r="CE47">
        <v>0</v>
      </c>
      <c r="CF47">
        <v>0</v>
      </c>
      <c r="CG47">
        <v>7.5810000000000001E-3</v>
      </c>
      <c r="CH47">
        <v>0</v>
      </c>
      <c r="CI47">
        <v>0</v>
      </c>
      <c r="CJ47">
        <v>5.313701</v>
      </c>
      <c r="CK47">
        <v>0.935114</v>
      </c>
      <c r="CL47">
        <v>1.938104</v>
      </c>
      <c r="CM47">
        <v>3.5116900000000002</v>
      </c>
      <c r="CN47">
        <v>3.542468</v>
      </c>
      <c r="CO47">
        <v>4.2938999999999998</v>
      </c>
      <c r="CP47">
        <v>4.2581249999999997</v>
      </c>
      <c r="CQ47">
        <v>3.542468</v>
      </c>
      <c r="CR47">
        <v>0.82543200000000005</v>
      </c>
      <c r="CS47">
        <v>2.7933979999999998</v>
      </c>
      <c r="CT47">
        <v>0.99196799999999996</v>
      </c>
      <c r="CU47">
        <v>0</v>
      </c>
      <c r="CV47">
        <v>0.155726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90.599131000000014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687.78989999999999</v>
      </c>
      <c r="L48">
        <v>516.56610000000001</v>
      </c>
      <c r="M48">
        <v>92.91</v>
      </c>
      <c r="N48">
        <v>119.136178</v>
      </c>
      <c r="O48">
        <v>124.789163</v>
      </c>
      <c r="P48">
        <v>69.158816999999999</v>
      </c>
      <c r="Q48">
        <v>20.9801</v>
      </c>
      <c r="R48">
        <v>42.846212999999999</v>
      </c>
      <c r="S48">
        <v>26.616266</v>
      </c>
      <c r="T48">
        <v>0</v>
      </c>
      <c r="U48">
        <v>348.97500000000002</v>
      </c>
      <c r="V48">
        <v>14.25</v>
      </c>
      <c r="W48">
        <v>33.688499999999998</v>
      </c>
      <c r="X48">
        <v>147.515625</v>
      </c>
      <c r="Y48">
        <v>0</v>
      </c>
      <c r="Z48">
        <v>6.5537999999999998</v>
      </c>
      <c r="AA48">
        <v>0</v>
      </c>
      <c r="AB48">
        <v>13.600092</v>
      </c>
      <c r="AC48">
        <v>0</v>
      </c>
      <c r="AD48">
        <v>0</v>
      </c>
      <c r="AE48">
        <v>0</v>
      </c>
      <c r="AF48">
        <v>8.3321880000000004</v>
      </c>
      <c r="AG48">
        <v>42.488638000000002</v>
      </c>
      <c r="AH48">
        <v>8.3063000000000002</v>
      </c>
      <c r="AI48">
        <v>0</v>
      </c>
      <c r="AJ48">
        <v>0</v>
      </c>
      <c r="AK48">
        <v>26.424316000000001</v>
      </c>
      <c r="AL48">
        <v>24.402000000000001</v>
      </c>
      <c r="AM48">
        <v>10.891233</v>
      </c>
      <c r="AN48">
        <v>0.48965900000000001</v>
      </c>
      <c r="AO48">
        <v>0</v>
      </c>
      <c r="AP48">
        <v>0</v>
      </c>
      <c r="AQ48">
        <v>26.932915999999999</v>
      </c>
      <c r="AR48">
        <v>47.472000000000001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90.510144000000011</v>
      </c>
      <c r="BA48">
        <f t="shared" si="1"/>
        <v>2594.7701310000007</v>
      </c>
      <c r="BB48">
        <v>45</v>
      </c>
      <c r="BD48">
        <v>7.95</v>
      </c>
      <c r="BE48">
        <v>1.95</v>
      </c>
      <c r="BF48">
        <v>3.03</v>
      </c>
      <c r="BG48">
        <v>1.84</v>
      </c>
      <c r="BH48">
        <v>9.34</v>
      </c>
      <c r="BI48">
        <v>1.03</v>
      </c>
      <c r="BJ48">
        <v>2.0699999999999998</v>
      </c>
      <c r="BK48">
        <v>1.9</v>
      </c>
      <c r="BL48">
        <v>1.1200000000000001</v>
      </c>
      <c r="BM48">
        <v>0.23</v>
      </c>
      <c r="BN48">
        <v>3.57</v>
      </c>
      <c r="BO48">
        <v>3.78</v>
      </c>
      <c r="BP48">
        <v>0.25</v>
      </c>
      <c r="BQ48">
        <v>2.02</v>
      </c>
      <c r="BR48">
        <v>2.19</v>
      </c>
      <c r="BS48">
        <v>1.64</v>
      </c>
      <c r="BT48">
        <v>2.9693329999999998</v>
      </c>
      <c r="BU48">
        <v>1.341844</v>
      </c>
      <c r="BV48">
        <v>2.3306830000000001</v>
      </c>
      <c r="BW48">
        <v>1.9429620000000001</v>
      </c>
      <c r="BX48">
        <v>0.97984300000000002</v>
      </c>
      <c r="BY48">
        <v>2.6836869999999999</v>
      </c>
      <c r="BZ48">
        <v>1.3275300000000001</v>
      </c>
      <c r="CA48">
        <v>0</v>
      </c>
      <c r="CB48">
        <v>9.5879999999999993E-3</v>
      </c>
      <c r="CC48">
        <v>0</v>
      </c>
      <c r="CD48">
        <v>0</v>
      </c>
      <c r="CE48">
        <v>0</v>
      </c>
      <c r="CF48">
        <v>0</v>
      </c>
      <c r="CG48">
        <v>7.5810000000000001E-3</v>
      </c>
      <c r="CH48">
        <v>0</v>
      </c>
      <c r="CI48">
        <v>0</v>
      </c>
      <c r="CJ48">
        <v>5.313701</v>
      </c>
      <c r="CK48">
        <v>0.935114</v>
      </c>
      <c r="CL48">
        <v>1.938104</v>
      </c>
      <c r="CM48">
        <v>3.5116900000000002</v>
      </c>
      <c r="CN48">
        <v>3.542468</v>
      </c>
      <c r="CO48">
        <v>4.2938999999999998</v>
      </c>
      <c r="CP48">
        <v>4.2581249999999997</v>
      </c>
      <c r="CQ48">
        <v>3.542468</v>
      </c>
      <c r="CR48">
        <v>0.82543200000000005</v>
      </c>
      <c r="CS48">
        <v>2.7933979999999998</v>
      </c>
      <c r="CT48">
        <v>0.99196799999999996</v>
      </c>
      <c r="CU48">
        <v>0</v>
      </c>
      <c r="CV48">
        <v>6.6739000000000007E-2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90.510144000000011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687.78989999999999</v>
      </c>
      <c r="L49">
        <v>456.56610000000001</v>
      </c>
      <c r="M49">
        <v>92.91</v>
      </c>
      <c r="N49">
        <v>119.136178</v>
      </c>
      <c r="O49">
        <v>124.789163</v>
      </c>
      <c r="P49">
        <v>69.158816999999999</v>
      </c>
      <c r="Q49">
        <v>20.9801</v>
      </c>
      <c r="R49">
        <v>42.846212999999999</v>
      </c>
      <c r="S49">
        <v>26.616266</v>
      </c>
      <c r="T49">
        <v>0</v>
      </c>
      <c r="U49">
        <v>348.97500000000002</v>
      </c>
      <c r="V49">
        <v>14.25</v>
      </c>
      <c r="W49">
        <v>33.688499999999998</v>
      </c>
      <c r="X49">
        <v>147.515625</v>
      </c>
      <c r="Y49">
        <v>0</v>
      </c>
      <c r="Z49">
        <v>6.5537999999999998</v>
      </c>
      <c r="AA49">
        <v>0</v>
      </c>
      <c r="AB49">
        <v>13.600092</v>
      </c>
      <c r="AC49">
        <v>0</v>
      </c>
      <c r="AD49">
        <v>0</v>
      </c>
      <c r="AE49">
        <v>0</v>
      </c>
      <c r="AF49">
        <v>8.3321880000000004</v>
      </c>
      <c r="AG49">
        <v>42.488638000000002</v>
      </c>
      <c r="AH49">
        <v>0</v>
      </c>
      <c r="AI49">
        <v>0</v>
      </c>
      <c r="AJ49">
        <v>0</v>
      </c>
      <c r="AK49">
        <v>26.424316000000001</v>
      </c>
      <c r="AL49">
        <v>24.402000000000001</v>
      </c>
      <c r="AM49">
        <v>5.376684</v>
      </c>
      <c r="AN49">
        <v>0.48965900000000001</v>
      </c>
      <c r="AO49">
        <v>0</v>
      </c>
      <c r="AP49">
        <v>0</v>
      </c>
      <c r="AQ49">
        <v>26.932915999999999</v>
      </c>
      <c r="AR49">
        <v>47.472000000000001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90.443405000000013</v>
      </c>
      <c r="BA49">
        <f t="shared" si="1"/>
        <v>2520.8825430000006</v>
      </c>
      <c r="BB49">
        <v>46</v>
      </c>
      <c r="BD49">
        <v>7.95</v>
      </c>
      <c r="BE49">
        <v>1.95</v>
      </c>
      <c r="BF49">
        <v>3.03</v>
      </c>
      <c r="BG49">
        <v>1.84</v>
      </c>
      <c r="BH49">
        <v>9.34</v>
      </c>
      <c r="BI49">
        <v>1.03</v>
      </c>
      <c r="BJ49">
        <v>2.0699999999999998</v>
      </c>
      <c r="BK49">
        <v>1.9</v>
      </c>
      <c r="BL49">
        <v>1.1200000000000001</v>
      </c>
      <c r="BM49">
        <v>0.23</v>
      </c>
      <c r="BN49">
        <v>3.57</v>
      </c>
      <c r="BO49">
        <v>3.78</v>
      </c>
      <c r="BP49">
        <v>0.25</v>
      </c>
      <c r="BQ49">
        <v>2.02</v>
      </c>
      <c r="BR49">
        <v>2.19</v>
      </c>
      <c r="BS49">
        <v>1.64</v>
      </c>
      <c r="BT49">
        <v>2.9693329999999998</v>
      </c>
      <c r="BU49">
        <v>1.341844</v>
      </c>
      <c r="BV49">
        <v>2.3306830000000001</v>
      </c>
      <c r="BW49">
        <v>1.9429620000000001</v>
      </c>
      <c r="BX49">
        <v>0.97984300000000002</v>
      </c>
      <c r="BY49">
        <v>2.6836869999999999</v>
      </c>
      <c r="BZ49">
        <v>1.3275300000000001</v>
      </c>
      <c r="CA49">
        <v>0</v>
      </c>
      <c r="CB49">
        <v>9.5879999999999993E-3</v>
      </c>
      <c r="CC49">
        <v>0</v>
      </c>
      <c r="CD49">
        <v>0</v>
      </c>
      <c r="CE49">
        <v>0</v>
      </c>
      <c r="CF49">
        <v>0</v>
      </c>
      <c r="CG49">
        <v>7.5810000000000001E-3</v>
      </c>
      <c r="CH49">
        <v>0</v>
      </c>
      <c r="CI49">
        <v>0</v>
      </c>
      <c r="CJ49">
        <v>5.313701</v>
      </c>
      <c r="CK49">
        <v>0.935114</v>
      </c>
      <c r="CL49">
        <v>1.938104</v>
      </c>
      <c r="CM49">
        <v>3.5116900000000002</v>
      </c>
      <c r="CN49">
        <v>3.542468</v>
      </c>
      <c r="CO49">
        <v>4.2938999999999998</v>
      </c>
      <c r="CP49">
        <v>4.2581249999999997</v>
      </c>
      <c r="CQ49">
        <v>3.542468</v>
      </c>
      <c r="CR49">
        <v>0.82543200000000005</v>
      </c>
      <c r="CS49">
        <v>2.7933979999999998</v>
      </c>
      <c r="CT49">
        <v>0.99196799999999996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90.443405000000013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687.78989999999999</v>
      </c>
      <c r="L50">
        <v>406.56610000000001</v>
      </c>
      <c r="M50">
        <v>92.91</v>
      </c>
      <c r="N50">
        <v>119.136178</v>
      </c>
      <c r="O50">
        <v>124.789163</v>
      </c>
      <c r="P50">
        <v>69.158816999999999</v>
      </c>
      <c r="Q50">
        <v>20.9801</v>
      </c>
      <c r="R50">
        <v>42.846212999999999</v>
      </c>
      <c r="S50">
        <v>26.616266</v>
      </c>
      <c r="T50">
        <v>0</v>
      </c>
      <c r="U50">
        <v>348.97500000000002</v>
      </c>
      <c r="V50">
        <v>14.25</v>
      </c>
      <c r="W50">
        <v>33.688499999999998</v>
      </c>
      <c r="X50">
        <v>147.515625</v>
      </c>
      <c r="Y50">
        <v>0</v>
      </c>
      <c r="Z50">
        <v>6.5537999999999998</v>
      </c>
      <c r="AA50">
        <v>0</v>
      </c>
      <c r="AB50">
        <v>9.7143519999999999</v>
      </c>
      <c r="AC50">
        <v>0</v>
      </c>
      <c r="AD50">
        <v>0</v>
      </c>
      <c r="AE50">
        <v>0</v>
      </c>
      <c r="AF50">
        <v>8.3321880000000004</v>
      </c>
      <c r="AG50">
        <v>42.488638000000002</v>
      </c>
      <c r="AH50">
        <v>0</v>
      </c>
      <c r="AI50">
        <v>0</v>
      </c>
      <c r="AJ50">
        <v>0</v>
      </c>
      <c r="AK50">
        <v>26.424316000000001</v>
      </c>
      <c r="AL50">
        <v>24.402000000000001</v>
      </c>
      <c r="AM50">
        <v>5.376684</v>
      </c>
      <c r="AN50">
        <v>0.48965900000000001</v>
      </c>
      <c r="AO50">
        <v>0</v>
      </c>
      <c r="AP50">
        <v>0</v>
      </c>
      <c r="AQ50">
        <v>26.932915999999999</v>
      </c>
      <c r="AR50">
        <v>47.472000000000001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90.443405000000013</v>
      </c>
      <c r="BA50">
        <f t="shared" si="1"/>
        <v>2466.9968030000005</v>
      </c>
      <c r="BB50">
        <v>47</v>
      </c>
      <c r="BD50">
        <v>7.95</v>
      </c>
      <c r="BE50">
        <v>1.95</v>
      </c>
      <c r="BF50">
        <v>3.03</v>
      </c>
      <c r="BG50">
        <v>1.84</v>
      </c>
      <c r="BH50">
        <v>9.34</v>
      </c>
      <c r="BI50">
        <v>1.03</v>
      </c>
      <c r="BJ50">
        <v>2.0699999999999998</v>
      </c>
      <c r="BK50">
        <v>1.9</v>
      </c>
      <c r="BL50">
        <v>1.1200000000000001</v>
      </c>
      <c r="BM50">
        <v>0.23</v>
      </c>
      <c r="BN50">
        <v>3.57</v>
      </c>
      <c r="BO50">
        <v>3.78</v>
      </c>
      <c r="BP50">
        <v>0.25</v>
      </c>
      <c r="BQ50">
        <v>2.02</v>
      </c>
      <c r="BR50">
        <v>2.19</v>
      </c>
      <c r="BS50">
        <v>1.64</v>
      </c>
      <c r="BT50">
        <v>2.9693329999999998</v>
      </c>
      <c r="BU50">
        <v>1.341844</v>
      </c>
      <c r="BV50">
        <v>2.3306830000000001</v>
      </c>
      <c r="BW50">
        <v>1.9429620000000001</v>
      </c>
      <c r="BX50">
        <v>0.97984300000000002</v>
      </c>
      <c r="BY50">
        <v>2.6836869999999999</v>
      </c>
      <c r="BZ50">
        <v>1.3275300000000001</v>
      </c>
      <c r="CA50">
        <v>0</v>
      </c>
      <c r="CB50">
        <v>9.5879999999999993E-3</v>
      </c>
      <c r="CC50">
        <v>0</v>
      </c>
      <c r="CD50">
        <v>0</v>
      </c>
      <c r="CE50">
        <v>0</v>
      </c>
      <c r="CF50">
        <v>0</v>
      </c>
      <c r="CG50">
        <v>7.5810000000000001E-3</v>
      </c>
      <c r="CH50">
        <v>0</v>
      </c>
      <c r="CI50">
        <v>0</v>
      </c>
      <c r="CJ50">
        <v>5.313701</v>
      </c>
      <c r="CK50">
        <v>0.935114</v>
      </c>
      <c r="CL50">
        <v>1.938104</v>
      </c>
      <c r="CM50">
        <v>3.5116900000000002</v>
      </c>
      <c r="CN50">
        <v>3.542468</v>
      </c>
      <c r="CO50">
        <v>4.2938999999999998</v>
      </c>
      <c r="CP50">
        <v>4.2581249999999997</v>
      </c>
      <c r="CQ50">
        <v>3.542468</v>
      </c>
      <c r="CR50">
        <v>0.82543200000000005</v>
      </c>
      <c r="CS50">
        <v>2.7933979999999998</v>
      </c>
      <c r="CT50">
        <v>0.99196799999999996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90.443405000000013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687.78989999999999</v>
      </c>
      <c r="L51">
        <v>406.56610000000001</v>
      </c>
      <c r="M51">
        <v>92.91</v>
      </c>
      <c r="N51">
        <v>119.136178</v>
      </c>
      <c r="O51">
        <v>124.789163</v>
      </c>
      <c r="P51">
        <v>69.158816999999999</v>
      </c>
      <c r="Q51">
        <v>20.9801</v>
      </c>
      <c r="R51">
        <v>42.846212999999999</v>
      </c>
      <c r="S51">
        <v>26.616266</v>
      </c>
      <c r="T51">
        <v>0</v>
      </c>
      <c r="U51">
        <v>348.97500000000002</v>
      </c>
      <c r="V51">
        <v>14.25</v>
      </c>
      <c r="W51">
        <v>33.688499999999998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8.3321880000000004</v>
      </c>
      <c r="AG51">
        <v>42.488638000000002</v>
      </c>
      <c r="AH51">
        <v>0</v>
      </c>
      <c r="AI51">
        <v>0</v>
      </c>
      <c r="AJ51">
        <v>0</v>
      </c>
      <c r="AK51">
        <v>26.424316000000001</v>
      </c>
      <c r="AL51">
        <v>24.402000000000001</v>
      </c>
      <c r="AM51">
        <v>5.376684</v>
      </c>
      <c r="AN51">
        <v>0.48965900000000001</v>
      </c>
      <c r="AO51">
        <v>0</v>
      </c>
      <c r="AP51">
        <v>0</v>
      </c>
      <c r="AQ51">
        <v>26.932915999999999</v>
      </c>
      <c r="AR51">
        <v>47.472000000000001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90.443405000000013</v>
      </c>
      <c r="BA51">
        <f t="shared" si="1"/>
        <v>2457.2824510000005</v>
      </c>
      <c r="BB51">
        <v>48</v>
      </c>
      <c r="BD51">
        <v>7.95</v>
      </c>
      <c r="BE51">
        <v>1.95</v>
      </c>
      <c r="BF51">
        <v>3.03</v>
      </c>
      <c r="BG51">
        <v>1.84</v>
      </c>
      <c r="BH51">
        <v>9.34</v>
      </c>
      <c r="BI51">
        <v>1.03</v>
      </c>
      <c r="BJ51">
        <v>2.0699999999999998</v>
      </c>
      <c r="BK51">
        <v>1.9</v>
      </c>
      <c r="BL51">
        <v>1.1200000000000001</v>
      </c>
      <c r="BM51">
        <v>0.23</v>
      </c>
      <c r="BN51">
        <v>3.57</v>
      </c>
      <c r="BO51">
        <v>3.78</v>
      </c>
      <c r="BP51">
        <v>0.25</v>
      </c>
      <c r="BQ51">
        <v>2.02</v>
      </c>
      <c r="BR51">
        <v>2.19</v>
      </c>
      <c r="BS51">
        <v>1.64</v>
      </c>
      <c r="BT51">
        <v>2.9693329999999998</v>
      </c>
      <c r="BU51">
        <v>1.341844</v>
      </c>
      <c r="BV51">
        <v>2.3306830000000001</v>
      </c>
      <c r="BW51">
        <v>1.9429620000000001</v>
      </c>
      <c r="BX51">
        <v>0.97984300000000002</v>
      </c>
      <c r="BY51">
        <v>2.6836869999999999</v>
      </c>
      <c r="BZ51">
        <v>1.3275300000000001</v>
      </c>
      <c r="CA51">
        <v>0</v>
      </c>
      <c r="CB51">
        <v>9.5879999999999993E-3</v>
      </c>
      <c r="CC51">
        <v>0</v>
      </c>
      <c r="CD51">
        <v>0</v>
      </c>
      <c r="CE51">
        <v>0</v>
      </c>
      <c r="CF51">
        <v>0</v>
      </c>
      <c r="CG51">
        <v>7.5810000000000001E-3</v>
      </c>
      <c r="CH51">
        <v>0</v>
      </c>
      <c r="CI51">
        <v>0</v>
      </c>
      <c r="CJ51">
        <v>5.313701</v>
      </c>
      <c r="CK51">
        <v>0.935114</v>
      </c>
      <c r="CL51">
        <v>1.938104</v>
      </c>
      <c r="CM51">
        <v>3.5116900000000002</v>
      </c>
      <c r="CN51">
        <v>3.542468</v>
      </c>
      <c r="CO51">
        <v>4.2938999999999998</v>
      </c>
      <c r="CP51">
        <v>4.2581249999999997</v>
      </c>
      <c r="CQ51">
        <v>3.542468</v>
      </c>
      <c r="CR51">
        <v>0.82543200000000005</v>
      </c>
      <c r="CS51">
        <v>2.7933979999999998</v>
      </c>
      <c r="CT51">
        <v>0.99196799999999996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90.443405000000013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687.78989999999999</v>
      </c>
      <c r="L52">
        <v>374.56610000000001</v>
      </c>
      <c r="M52">
        <v>92.91</v>
      </c>
      <c r="N52">
        <v>119.136178</v>
      </c>
      <c r="O52">
        <v>124.789163</v>
      </c>
      <c r="P52">
        <v>69.158816999999999</v>
      </c>
      <c r="Q52">
        <v>20.9801</v>
      </c>
      <c r="R52">
        <v>42.846212999999999</v>
      </c>
      <c r="S52">
        <v>26.616266</v>
      </c>
      <c r="T52">
        <v>0</v>
      </c>
      <c r="U52">
        <v>348.97500000000002</v>
      </c>
      <c r="V52">
        <v>14.25</v>
      </c>
      <c r="W52">
        <v>33.688499999999998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8.3321880000000004</v>
      </c>
      <c r="AG52">
        <v>42.488638000000002</v>
      </c>
      <c r="AH52">
        <v>0</v>
      </c>
      <c r="AI52">
        <v>0</v>
      </c>
      <c r="AJ52">
        <v>0</v>
      </c>
      <c r="AK52">
        <v>26.424316000000001</v>
      </c>
      <c r="AL52">
        <v>24.402000000000001</v>
      </c>
      <c r="AM52">
        <v>5.376684</v>
      </c>
      <c r="AN52">
        <v>0.48965900000000001</v>
      </c>
      <c r="AO52">
        <v>0</v>
      </c>
      <c r="AP52">
        <v>0</v>
      </c>
      <c r="AQ52">
        <v>26.932915999999999</v>
      </c>
      <c r="AR52">
        <v>47.472000000000001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90.433405000000022</v>
      </c>
      <c r="BA52">
        <f t="shared" si="1"/>
        <v>2425.2724510000007</v>
      </c>
      <c r="BB52">
        <v>49</v>
      </c>
      <c r="BD52">
        <v>7.95</v>
      </c>
      <c r="BE52">
        <v>1.95</v>
      </c>
      <c r="BF52">
        <v>3.03</v>
      </c>
      <c r="BG52">
        <v>1.84</v>
      </c>
      <c r="BH52">
        <v>9.34</v>
      </c>
      <c r="BI52">
        <v>1.03</v>
      </c>
      <c r="BJ52">
        <v>2.0699999999999998</v>
      </c>
      <c r="BK52">
        <v>1.9</v>
      </c>
      <c r="BL52">
        <v>1.1200000000000001</v>
      </c>
      <c r="BM52">
        <v>0.22</v>
      </c>
      <c r="BN52">
        <v>3.57</v>
      </c>
      <c r="BO52">
        <v>3.78</v>
      </c>
      <c r="BP52">
        <v>0.25</v>
      </c>
      <c r="BQ52">
        <v>2.02</v>
      </c>
      <c r="BR52">
        <v>2.19</v>
      </c>
      <c r="BS52">
        <v>1.64</v>
      </c>
      <c r="BT52">
        <v>2.9693329999999998</v>
      </c>
      <c r="BU52">
        <v>1.341844</v>
      </c>
      <c r="BV52">
        <v>2.3306830000000001</v>
      </c>
      <c r="BW52">
        <v>1.9429620000000001</v>
      </c>
      <c r="BX52">
        <v>0.97984300000000002</v>
      </c>
      <c r="BY52">
        <v>2.6836869999999999</v>
      </c>
      <c r="BZ52">
        <v>1.3275300000000001</v>
      </c>
      <c r="CA52">
        <v>0</v>
      </c>
      <c r="CB52">
        <v>9.5879999999999993E-3</v>
      </c>
      <c r="CC52">
        <v>0</v>
      </c>
      <c r="CD52">
        <v>0</v>
      </c>
      <c r="CE52">
        <v>0</v>
      </c>
      <c r="CF52">
        <v>0</v>
      </c>
      <c r="CG52">
        <v>7.5810000000000001E-3</v>
      </c>
      <c r="CH52">
        <v>0</v>
      </c>
      <c r="CI52">
        <v>0</v>
      </c>
      <c r="CJ52">
        <v>5.313701</v>
      </c>
      <c r="CK52">
        <v>0.935114</v>
      </c>
      <c r="CL52">
        <v>1.938104</v>
      </c>
      <c r="CM52">
        <v>3.5116900000000002</v>
      </c>
      <c r="CN52">
        <v>3.542468</v>
      </c>
      <c r="CO52">
        <v>4.2938999999999998</v>
      </c>
      <c r="CP52">
        <v>4.2581249999999997</v>
      </c>
      <c r="CQ52">
        <v>3.542468</v>
      </c>
      <c r="CR52">
        <v>0.82543200000000005</v>
      </c>
      <c r="CS52">
        <v>2.7933979999999998</v>
      </c>
      <c r="CT52">
        <v>0.99196799999999996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90.433405000000022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687.78989999999999</v>
      </c>
      <c r="L53">
        <v>374.56610000000001</v>
      </c>
      <c r="M53">
        <v>92.91</v>
      </c>
      <c r="N53">
        <v>119.136178</v>
      </c>
      <c r="O53">
        <v>124.789163</v>
      </c>
      <c r="P53">
        <v>69.158816999999999</v>
      </c>
      <c r="Q53">
        <v>20.9801</v>
      </c>
      <c r="R53">
        <v>42.846212999999999</v>
      </c>
      <c r="S53">
        <v>26.616266</v>
      </c>
      <c r="T53">
        <v>0</v>
      </c>
      <c r="U53">
        <v>348.97500000000002</v>
      </c>
      <c r="V53">
        <v>14.25</v>
      </c>
      <c r="W53">
        <v>33.688499999999998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8.3321880000000004</v>
      </c>
      <c r="AG53">
        <v>42.488638000000002</v>
      </c>
      <c r="AH53">
        <v>0</v>
      </c>
      <c r="AI53">
        <v>0</v>
      </c>
      <c r="AJ53">
        <v>0</v>
      </c>
      <c r="AK53">
        <v>26.424316000000001</v>
      </c>
      <c r="AL53">
        <v>24.402000000000001</v>
      </c>
      <c r="AM53">
        <v>5.376684</v>
      </c>
      <c r="AN53">
        <v>0</v>
      </c>
      <c r="AO53">
        <v>0</v>
      </c>
      <c r="AP53">
        <v>0</v>
      </c>
      <c r="AQ53">
        <v>26.932915999999999</v>
      </c>
      <c r="AR53">
        <v>39.744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90.411825000000022</v>
      </c>
      <c r="BA53">
        <f t="shared" si="1"/>
        <v>2417.0332120000007</v>
      </c>
      <c r="BB53">
        <v>50</v>
      </c>
      <c r="BD53">
        <v>7.95</v>
      </c>
      <c r="BE53">
        <v>1.95</v>
      </c>
      <c r="BF53">
        <v>3.03</v>
      </c>
      <c r="BG53">
        <v>1.84</v>
      </c>
      <c r="BH53">
        <v>9.34</v>
      </c>
      <c r="BI53">
        <v>1.03</v>
      </c>
      <c r="BJ53">
        <v>2.0699999999999998</v>
      </c>
      <c r="BK53">
        <v>1.9</v>
      </c>
      <c r="BL53">
        <v>1.1200000000000001</v>
      </c>
      <c r="BM53">
        <v>0.22</v>
      </c>
      <c r="BN53">
        <v>3.57</v>
      </c>
      <c r="BO53">
        <v>3.78</v>
      </c>
      <c r="BP53">
        <v>0.25</v>
      </c>
      <c r="BQ53">
        <v>2.02</v>
      </c>
      <c r="BR53">
        <v>2.19</v>
      </c>
      <c r="BS53">
        <v>1.64</v>
      </c>
      <c r="BT53">
        <v>2.9693329999999998</v>
      </c>
      <c r="BU53">
        <v>1.341844</v>
      </c>
      <c r="BV53">
        <v>2.3091029999999999</v>
      </c>
      <c r="BW53">
        <v>1.9429620000000001</v>
      </c>
      <c r="BX53">
        <v>0.97984300000000002</v>
      </c>
      <c r="BY53">
        <v>2.6836869999999999</v>
      </c>
      <c r="BZ53">
        <v>1.3275300000000001</v>
      </c>
      <c r="CA53">
        <v>0</v>
      </c>
      <c r="CB53">
        <v>9.5879999999999993E-3</v>
      </c>
      <c r="CC53">
        <v>0</v>
      </c>
      <c r="CD53">
        <v>0</v>
      </c>
      <c r="CE53">
        <v>0</v>
      </c>
      <c r="CF53">
        <v>0</v>
      </c>
      <c r="CG53">
        <v>7.5810000000000001E-3</v>
      </c>
      <c r="CH53">
        <v>0</v>
      </c>
      <c r="CI53">
        <v>0</v>
      </c>
      <c r="CJ53">
        <v>5.313701</v>
      </c>
      <c r="CK53">
        <v>0.935114</v>
      </c>
      <c r="CL53">
        <v>1.938104</v>
      </c>
      <c r="CM53">
        <v>3.5116900000000002</v>
      </c>
      <c r="CN53">
        <v>3.542468</v>
      </c>
      <c r="CO53">
        <v>4.2938999999999998</v>
      </c>
      <c r="CP53">
        <v>4.2581249999999997</v>
      </c>
      <c r="CQ53">
        <v>3.542468</v>
      </c>
      <c r="CR53">
        <v>0.82543200000000005</v>
      </c>
      <c r="CS53">
        <v>2.7933979999999998</v>
      </c>
      <c r="CT53">
        <v>0.99196799999999996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90.411825000000022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687.78989999999999</v>
      </c>
      <c r="L54">
        <v>354.56610000000001</v>
      </c>
      <c r="M54">
        <v>92.91</v>
      </c>
      <c r="N54">
        <v>119.136178</v>
      </c>
      <c r="O54">
        <v>124.789163</v>
      </c>
      <c r="P54">
        <v>69.158816999999999</v>
      </c>
      <c r="Q54">
        <v>20.9801</v>
      </c>
      <c r="R54">
        <v>42.846212999999999</v>
      </c>
      <c r="S54">
        <v>26.616266</v>
      </c>
      <c r="T54">
        <v>0</v>
      </c>
      <c r="U54">
        <v>348.97500000000002</v>
      </c>
      <c r="V54">
        <v>14.25</v>
      </c>
      <c r="W54">
        <v>33.688499999999998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8.3321880000000004</v>
      </c>
      <c r="AG54">
        <v>42.488638000000002</v>
      </c>
      <c r="AH54">
        <v>0</v>
      </c>
      <c r="AI54">
        <v>0</v>
      </c>
      <c r="AJ54">
        <v>0</v>
      </c>
      <c r="AK54">
        <v>26.424316000000001</v>
      </c>
      <c r="AL54">
        <v>24.402000000000001</v>
      </c>
      <c r="AM54">
        <v>5.376684</v>
      </c>
      <c r="AN54">
        <v>0</v>
      </c>
      <c r="AO54">
        <v>0</v>
      </c>
      <c r="AP54">
        <v>0</v>
      </c>
      <c r="AQ54">
        <v>26.932915999999999</v>
      </c>
      <c r="AR54">
        <v>39.744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90.331825000000009</v>
      </c>
      <c r="BA54">
        <f t="shared" si="1"/>
        <v>2396.9532120000008</v>
      </c>
      <c r="BB54">
        <v>51</v>
      </c>
      <c r="BD54">
        <v>7.95</v>
      </c>
      <c r="BE54">
        <v>1.95</v>
      </c>
      <c r="BF54">
        <v>3.03</v>
      </c>
      <c r="BG54">
        <v>1.84</v>
      </c>
      <c r="BH54">
        <v>9.34</v>
      </c>
      <c r="BI54">
        <v>1</v>
      </c>
      <c r="BJ54">
        <v>2.02</v>
      </c>
      <c r="BK54">
        <v>1.9</v>
      </c>
      <c r="BL54">
        <v>1.1200000000000001</v>
      </c>
      <c r="BM54">
        <v>0.22</v>
      </c>
      <c r="BN54">
        <v>3.57</v>
      </c>
      <c r="BO54">
        <v>3.78</v>
      </c>
      <c r="BP54">
        <v>0.25</v>
      </c>
      <c r="BQ54">
        <v>2.02</v>
      </c>
      <c r="BR54">
        <v>2.19</v>
      </c>
      <c r="BS54">
        <v>1.64</v>
      </c>
      <c r="BT54">
        <v>2.9693329999999998</v>
      </c>
      <c r="BU54">
        <v>1.341844</v>
      </c>
      <c r="BV54">
        <v>2.3091029999999999</v>
      </c>
      <c r="BW54">
        <v>1.9429620000000001</v>
      </c>
      <c r="BX54">
        <v>0.97984300000000002</v>
      </c>
      <c r="BY54">
        <v>2.6836869999999999</v>
      </c>
      <c r="BZ54">
        <v>1.3275300000000001</v>
      </c>
      <c r="CA54">
        <v>0</v>
      </c>
      <c r="CB54">
        <v>9.5879999999999993E-3</v>
      </c>
      <c r="CC54">
        <v>0</v>
      </c>
      <c r="CD54">
        <v>0</v>
      </c>
      <c r="CE54">
        <v>0</v>
      </c>
      <c r="CF54">
        <v>0</v>
      </c>
      <c r="CG54">
        <v>7.5810000000000001E-3</v>
      </c>
      <c r="CH54">
        <v>0</v>
      </c>
      <c r="CI54">
        <v>0</v>
      </c>
      <c r="CJ54">
        <v>5.313701</v>
      </c>
      <c r="CK54">
        <v>0.935114</v>
      </c>
      <c r="CL54">
        <v>1.938104</v>
      </c>
      <c r="CM54">
        <v>3.5116900000000002</v>
      </c>
      <c r="CN54">
        <v>3.542468</v>
      </c>
      <c r="CO54">
        <v>4.2938999999999998</v>
      </c>
      <c r="CP54">
        <v>4.2581249999999997</v>
      </c>
      <c r="CQ54">
        <v>3.542468</v>
      </c>
      <c r="CR54">
        <v>0.82543200000000005</v>
      </c>
      <c r="CS54">
        <v>2.7933979999999998</v>
      </c>
      <c r="CT54">
        <v>0.99196799999999996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90.331825000000009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683.43600000000004</v>
      </c>
      <c r="L55">
        <v>394.91269999999997</v>
      </c>
      <c r="M55">
        <v>92.91</v>
      </c>
      <c r="N55">
        <v>119.136178</v>
      </c>
      <c r="O55">
        <v>124.789163</v>
      </c>
      <c r="P55">
        <v>69.158816999999999</v>
      </c>
      <c r="Q55">
        <v>14.6546</v>
      </c>
      <c r="R55">
        <v>42.846212999999999</v>
      </c>
      <c r="S55">
        <v>18.626100000000001</v>
      </c>
      <c r="T55">
        <v>0</v>
      </c>
      <c r="U55">
        <v>348.97500000000002</v>
      </c>
      <c r="V55">
        <v>14.25</v>
      </c>
      <c r="W55">
        <v>25.353899999999999</v>
      </c>
      <c r="X55">
        <v>112.26090000000001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8.3321880000000004</v>
      </c>
      <c r="AG55">
        <v>42.488638000000002</v>
      </c>
      <c r="AH55">
        <v>0</v>
      </c>
      <c r="AI55">
        <v>0</v>
      </c>
      <c r="AJ55">
        <v>0</v>
      </c>
      <c r="AK55">
        <v>26.424316000000001</v>
      </c>
      <c r="AL55">
        <v>24.402000000000001</v>
      </c>
      <c r="AM55">
        <v>5.376684</v>
      </c>
      <c r="AN55">
        <v>0.70510899999999999</v>
      </c>
      <c r="AO55">
        <v>0</v>
      </c>
      <c r="AP55">
        <v>0</v>
      </c>
      <c r="AQ55">
        <v>26.932915999999999</v>
      </c>
      <c r="AR55">
        <v>44.16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90.331825000000009</v>
      </c>
      <c r="BA55">
        <f t="shared" si="1"/>
        <v>2380.1620300000004</v>
      </c>
      <c r="BB55">
        <v>52</v>
      </c>
      <c r="BD55">
        <v>7.95</v>
      </c>
      <c r="BE55">
        <v>1.95</v>
      </c>
      <c r="BF55">
        <v>3.03</v>
      </c>
      <c r="BG55">
        <v>1.84</v>
      </c>
      <c r="BH55">
        <v>9.34</v>
      </c>
      <c r="BI55">
        <v>1</v>
      </c>
      <c r="BJ55">
        <v>2.02</v>
      </c>
      <c r="BK55">
        <v>1.9</v>
      </c>
      <c r="BL55">
        <v>1.1200000000000001</v>
      </c>
      <c r="BM55">
        <v>0.22</v>
      </c>
      <c r="BN55">
        <v>3.57</v>
      </c>
      <c r="BO55">
        <v>3.78</v>
      </c>
      <c r="BP55">
        <v>0.25</v>
      </c>
      <c r="BQ55">
        <v>2.02</v>
      </c>
      <c r="BR55">
        <v>2.19</v>
      </c>
      <c r="BS55">
        <v>1.64</v>
      </c>
      <c r="BT55">
        <v>2.9693329999999998</v>
      </c>
      <c r="BU55">
        <v>1.341844</v>
      </c>
      <c r="BV55">
        <v>2.3091029999999999</v>
      </c>
      <c r="BW55">
        <v>1.9429620000000001</v>
      </c>
      <c r="BX55">
        <v>0.97984300000000002</v>
      </c>
      <c r="BY55">
        <v>2.6836869999999999</v>
      </c>
      <c r="BZ55">
        <v>1.3275300000000001</v>
      </c>
      <c r="CA55">
        <v>0</v>
      </c>
      <c r="CB55">
        <v>9.5879999999999993E-3</v>
      </c>
      <c r="CC55">
        <v>0</v>
      </c>
      <c r="CD55">
        <v>0</v>
      </c>
      <c r="CE55">
        <v>0</v>
      </c>
      <c r="CF55">
        <v>0</v>
      </c>
      <c r="CG55">
        <v>7.5810000000000001E-3</v>
      </c>
      <c r="CH55">
        <v>0</v>
      </c>
      <c r="CI55">
        <v>0</v>
      </c>
      <c r="CJ55">
        <v>5.313701</v>
      </c>
      <c r="CK55">
        <v>0.935114</v>
      </c>
      <c r="CL55">
        <v>1.938104</v>
      </c>
      <c r="CM55">
        <v>3.5116900000000002</v>
      </c>
      <c r="CN55">
        <v>3.542468</v>
      </c>
      <c r="CO55">
        <v>4.2938999999999998</v>
      </c>
      <c r="CP55">
        <v>4.2581249999999997</v>
      </c>
      <c r="CQ55">
        <v>3.542468</v>
      </c>
      <c r="CR55">
        <v>0.82543200000000005</v>
      </c>
      <c r="CS55">
        <v>2.7933979999999998</v>
      </c>
      <c r="CT55">
        <v>0.99196799999999996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90.331825000000009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683.43600000000004</v>
      </c>
      <c r="L56">
        <v>394.91269999999997</v>
      </c>
      <c r="M56">
        <v>92.91</v>
      </c>
      <c r="N56">
        <v>119.136178</v>
      </c>
      <c r="O56">
        <v>124.789163</v>
      </c>
      <c r="P56">
        <v>69.158816999999999</v>
      </c>
      <c r="Q56">
        <v>14.6546</v>
      </c>
      <c r="R56">
        <v>42.846212999999999</v>
      </c>
      <c r="S56">
        <v>18.626100000000001</v>
      </c>
      <c r="T56">
        <v>0</v>
      </c>
      <c r="U56">
        <v>348.97500000000002</v>
      </c>
      <c r="V56">
        <v>14.25</v>
      </c>
      <c r="W56">
        <v>25.353899999999999</v>
      </c>
      <c r="X56">
        <v>112.26090000000001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8.3321880000000004</v>
      </c>
      <c r="AG56">
        <v>42.488638000000002</v>
      </c>
      <c r="AH56">
        <v>0</v>
      </c>
      <c r="AI56">
        <v>0</v>
      </c>
      <c r="AJ56">
        <v>0</v>
      </c>
      <c r="AK56">
        <v>26.424316000000001</v>
      </c>
      <c r="AL56">
        <v>24.402000000000001</v>
      </c>
      <c r="AM56">
        <v>5.376684</v>
      </c>
      <c r="AN56">
        <v>0.70510899999999999</v>
      </c>
      <c r="AO56">
        <v>0</v>
      </c>
      <c r="AP56">
        <v>0</v>
      </c>
      <c r="AQ56">
        <v>26.932915999999999</v>
      </c>
      <c r="AR56">
        <v>44.16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90.331825000000009</v>
      </c>
      <c r="BA56">
        <f t="shared" si="1"/>
        <v>2380.1620300000004</v>
      </c>
      <c r="BB56">
        <v>53</v>
      </c>
      <c r="BD56">
        <v>7.95</v>
      </c>
      <c r="BE56">
        <v>1.95</v>
      </c>
      <c r="BF56">
        <v>3.03</v>
      </c>
      <c r="BG56">
        <v>1.84</v>
      </c>
      <c r="BH56">
        <v>9.34</v>
      </c>
      <c r="BI56">
        <v>1</v>
      </c>
      <c r="BJ56">
        <v>2.02</v>
      </c>
      <c r="BK56">
        <v>1.9</v>
      </c>
      <c r="BL56">
        <v>1.1200000000000001</v>
      </c>
      <c r="BM56">
        <v>0.22</v>
      </c>
      <c r="BN56">
        <v>3.57</v>
      </c>
      <c r="BO56">
        <v>3.78</v>
      </c>
      <c r="BP56">
        <v>0.25</v>
      </c>
      <c r="BQ56">
        <v>2.02</v>
      </c>
      <c r="BR56">
        <v>2.19</v>
      </c>
      <c r="BS56">
        <v>1.64</v>
      </c>
      <c r="BT56">
        <v>2.9693329999999998</v>
      </c>
      <c r="BU56">
        <v>1.341844</v>
      </c>
      <c r="BV56">
        <v>2.3091029999999999</v>
      </c>
      <c r="BW56">
        <v>1.9429620000000001</v>
      </c>
      <c r="BX56">
        <v>0.97984300000000002</v>
      </c>
      <c r="BY56">
        <v>2.6836869999999999</v>
      </c>
      <c r="BZ56">
        <v>1.3275300000000001</v>
      </c>
      <c r="CA56">
        <v>0</v>
      </c>
      <c r="CB56">
        <v>9.5879999999999993E-3</v>
      </c>
      <c r="CC56">
        <v>0</v>
      </c>
      <c r="CD56">
        <v>0</v>
      </c>
      <c r="CE56">
        <v>0</v>
      </c>
      <c r="CF56">
        <v>0</v>
      </c>
      <c r="CG56">
        <v>7.5810000000000001E-3</v>
      </c>
      <c r="CH56">
        <v>0</v>
      </c>
      <c r="CI56">
        <v>0</v>
      </c>
      <c r="CJ56">
        <v>5.313701</v>
      </c>
      <c r="CK56">
        <v>0.935114</v>
      </c>
      <c r="CL56">
        <v>1.938104</v>
      </c>
      <c r="CM56">
        <v>3.5116900000000002</v>
      </c>
      <c r="CN56">
        <v>3.542468</v>
      </c>
      <c r="CO56">
        <v>4.2938999999999998</v>
      </c>
      <c r="CP56">
        <v>4.2581249999999997</v>
      </c>
      <c r="CQ56">
        <v>3.542468</v>
      </c>
      <c r="CR56">
        <v>0.82543200000000005</v>
      </c>
      <c r="CS56">
        <v>2.7933979999999998</v>
      </c>
      <c r="CT56">
        <v>0.99196799999999996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90.331825000000009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683.43600000000004</v>
      </c>
      <c r="L57">
        <v>394.91269999999997</v>
      </c>
      <c r="M57">
        <v>92.91</v>
      </c>
      <c r="N57">
        <v>119.136178</v>
      </c>
      <c r="O57">
        <v>124.789163</v>
      </c>
      <c r="P57">
        <v>69.158816999999999</v>
      </c>
      <c r="Q57">
        <v>14.6546</v>
      </c>
      <c r="R57">
        <v>42.846212999999999</v>
      </c>
      <c r="S57">
        <v>18.626100000000001</v>
      </c>
      <c r="T57">
        <v>0</v>
      </c>
      <c r="U57">
        <v>348.97500000000002</v>
      </c>
      <c r="V57">
        <v>14.25</v>
      </c>
      <c r="W57">
        <v>25.353899999999999</v>
      </c>
      <c r="X57">
        <v>112.26090000000001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42.488638000000002</v>
      </c>
      <c r="AH57">
        <v>0</v>
      </c>
      <c r="AI57">
        <v>0</v>
      </c>
      <c r="AJ57">
        <v>0</v>
      </c>
      <c r="AK57">
        <v>26.424316000000001</v>
      </c>
      <c r="AL57">
        <v>24.402000000000001</v>
      </c>
      <c r="AM57">
        <v>5.376684</v>
      </c>
      <c r="AN57">
        <v>0.70510899999999999</v>
      </c>
      <c r="AO57">
        <v>0</v>
      </c>
      <c r="AP57">
        <v>0</v>
      </c>
      <c r="AQ57">
        <v>26.932915999999999</v>
      </c>
      <c r="AR57">
        <v>44.16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90.331825000000009</v>
      </c>
      <c r="BA57">
        <f t="shared" si="1"/>
        <v>2380.1620300000004</v>
      </c>
      <c r="BB57">
        <v>54</v>
      </c>
      <c r="BD57">
        <v>7.95</v>
      </c>
      <c r="BE57">
        <v>1.95</v>
      </c>
      <c r="BF57">
        <v>3.03</v>
      </c>
      <c r="BG57">
        <v>1.84</v>
      </c>
      <c r="BH57">
        <v>9.34</v>
      </c>
      <c r="BI57">
        <v>1</v>
      </c>
      <c r="BJ57">
        <v>2.02</v>
      </c>
      <c r="BK57">
        <v>1.9</v>
      </c>
      <c r="BL57">
        <v>1.1200000000000001</v>
      </c>
      <c r="BM57">
        <v>0.22</v>
      </c>
      <c r="BN57">
        <v>3.57</v>
      </c>
      <c r="BO57">
        <v>3.78</v>
      </c>
      <c r="BP57">
        <v>0.25</v>
      </c>
      <c r="BQ57">
        <v>2.02</v>
      </c>
      <c r="BR57">
        <v>2.19</v>
      </c>
      <c r="BS57">
        <v>1.64</v>
      </c>
      <c r="BT57">
        <v>2.9693329999999998</v>
      </c>
      <c r="BU57">
        <v>1.341844</v>
      </c>
      <c r="BV57">
        <v>2.3091029999999999</v>
      </c>
      <c r="BW57">
        <v>1.9429620000000001</v>
      </c>
      <c r="BX57">
        <v>0.97984300000000002</v>
      </c>
      <c r="BY57">
        <v>2.6836869999999999</v>
      </c>
      <c r="BZ57">
        <v>1.3275300000000001</v>
      </c>
      <c r="CA57">
        <v>0</v>
      </c>
      <c r="CB57">
        <v>9.5879999999999993E-3</v>
      </c>
      <c r="CC57">
        <v>0</v>
      </c>
      <c r="CD57">
        <v>0</v>
      </c>
      <c r="CE57">
        <v>0</v>
      </c>
      <c r="CF57">
        <v>0</v>
      </c>
      <c r="CG57">
        <v>7.5810000000000001E-3</v>
      </c>
      <c r="CH57">
        <v>0</v>
      </c>
      <c r="CI57">
        <v>0</v>
      </c>
      <c r="CJ57">
        <v>5.313701</v>
      </c>
      <c r="CK57">
        <v>0.935114</v>
      </c>
      <c r="CL57">
        <v>1.938104</v>
      </c>
      <c r="CM57">
        <v>3.5116900000000002</v>
      </c>
      <c r="CN57">
        <v>3.542468</v>
      </c>
      <c r="CO57">
        <v>4.2938999999999998</v>
      </c>
      <c r="CP57">
        <v>4.2581249999999997</v>
      </c>
      <c r="CQ57">
        <v>3.542468</v>
      </c>
      <c r="CR57">
        <v>0.82543200000000005</v>
      </c>
      <c r="CS57">
        <v>2.7933979999999998</v>
      </c>
      <c r="CT57">
        <v>0.99196799999999996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90.331825000000009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683.43600000000004</v>
      </c>
      <c r="L58">
        <v>394.91269999999997</v>
      </c>
      <c r="M58">
        <v>92.91</v>
      </c>
      <c r="N58">
        <v>119.136178</v>
      </c>
      <c r="O58">
        <v>124.789163</v>
      </c>
      <c r="P58">
        <v>69.158816999999999</v>
      </c>
      <c r="Q58">
        <v>14.6546</v>
      </c>
      <c r="R58">
        <v>42.846212999999999</v>
      </c>
      <c r="S58">
        <v>18.626100000000001</v>
      </c>
      <c r="T58">
        <v>0</v>
      </c>
      <c r="U58">
        <v>348.97500000000002</v>
      </c>
      <c r="V58">
        <v>14.25</v>
      </c>
      <c r="W58">
        <v>25.353899999999999</v>
      </c>
      <c r="X58">
        <v>147.515625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42.488638000000002</v>
      </c>
      <c r="AH58">
        <v>0</v>
      </c>
      <c r="AI58">
        <v>0</v>
      </c>
      <c r="AJ58">
        <v>0</v>
      </c>
      <c r="AK58">
        <v>26.424316000000001</v>
      </c>
      <c r="AL58">
        <v>24.402000000000001</v>
      </c>
      <c r="AM58">
        <v>5.376684</v>
      </c>
      <c r="AN58">
        <v>0.70510899999999999</v>
      </c>
      <c r="AO58">
        <v>0</v>
      </c>
      <c r="AP58">
        <v>0</v>
      </c>
      <c r="AQ58">
        <v>26.932915999999999</v>
      </c>
      <c r="AR58">
        <v>44.16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90.331825000000009</v>
      </c>
      <c r="BA58">
        <f t="shared" si="1"/>
        <v>2415.4167550000002</v>
      </c>
      <c r="BB58">
        <v>55</v>
      </c>
      <c r="BD58">
        <v>7.95</v>
      </c>
      <c r="BE58">
        <v>1.95</v>
      </c>
      <c r="BF58">
        <v>3.03</v>
      </c>
      <c r="BG58">
        <v>1.84</v>
      </c>
      <c r="BH58">
        <v>9.34</v>
      </c>
      <c r="BI58">
        <v>1</v>
      </c>
      <c r="BJ58">
        <v>2.02</v>
      </c>
      <c r="BK58">
        <v>1.9</v>
      </c>
      <c r="BL58">
        <v>1.1200000000000001</v>
      </c>
      <c r="BM58">
        <v>0.22</v>
      </c>
      <c r="BN58">
        <v>3.57</v>
      </c>
      <c r="BO58">
        <v>3.78</v>
      </c>
      <c r="BP58">
        <v>0.25</v>
      </c>
      <c r="BQ58">
        <v>2.02</v>
      </c>
      <c r="BR58">
        <v>2.19</v>
      </c>
      <c r="BS58">
        <v>1.64</v>
      </c>
      <c r="BT58">
        <v>2.9693329999999998</v>
      </c>
      <c r="BU58">
        <v>1.341844</v>
      </c>
      <c r="BV58">
        <v>2.3091029999999999</v>
      </c>
      <c r="BW58">
        <v>1.9429620000000001</v>
      </c>
      <c r="BX58">
        <v>0.97984300000000002</v>
      </c>
      <c r="BY58">
        <v>2.6836869999999999</v>
      </c>
      <c r="BZ58">
        <v>1.3275300000000001</v>
      </c>
      <c r="CA58">
        <v>0</v>
      </c>
      <c r="CB58">
        <v>9.5879999999999993E-3</v>
      </c>
      <c r="CC58">
        <v>0</v>
      </c>
      <c r="CD58">
        <v>0</v>
      </c>
      <c r="CE58">
        <v>0</v>
      </c>
      <c r="CF58">
        <v>0</v>
      </c>
      <c r="CG58">
        <v>7.5810000000000001E-3</v>
      </c>
      <c r="CH58">
        <v>0</v>
      </c>
      <c r="CI58">
        <v>0</v>
      </c>
      <c r="CJ58">
        <v>5.313701</v>
      </c>
      <c r="CK58">
        <v>0.935114</v>
      </c>
      <c r="CL58">
        <v>1.938104</v>
      </c>
      <c r="CM58">
        <v>3.5116900000000002</v>
      </c>
      <c r="CN58">
        <v>3.542468</v>
      </c>
      <c r="CO58">
        <v>4.2938999999999998</v>
      </c>
      <c r="CP58">
        <v>4.2581249999999997</v>
      </c>
      <c r="CQ58">
        <v>3.542468</v>
      </c>
      <c r="CR58">
        <v>0.82543200000000005</v>
      </c>
      <c r="CS58">
        <v>2.7933979999999998</v>
      </c>
      <c r="CT58">
        <v>0.99196799999999996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90.331825000000009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683.43600000000004</v>
      </c>
      <c r="L59">
        <v>394.91269999999997</v>
      </c>
      <c r="M59">
        <v>92.91</v>
      </c>
      <c r="N59">
        <v>119.136178</v>
      </c>
      <c r="O59">
        <v>124.789163</v>
      </c>
      <c r="P59">
        <v>69.158816999999999</v>
      </c>
      <c r="Q59">
        <v>14.6546</v>
      </c>
      <c r="R59">
        <v>42.846212999999999</v>
      </c>
      <c r="S59">
        <v>18.626100000000001</v>
      </c>
      <c r="T59">
        <v>0</v>
      </c>
      <c r="U59">
        <v>348.97500000000002</v>
      </c>
      <c r="V59">
        <v>14.25</v>
      </c>
      <c r="W59">
        <v>34.459499999999998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42.488638000000002</v>
      </c>
      <c r="AH59">
        <v>0</v>
      </c>
      <c r="AI59">
        <v>0</v>
      </c>
      <c r="AJ59">
        <v>0</v>
      </c>
      <c r="AK59">
        <v>26.424316000000001</v>
      </c>
      <c r="AL59">
        <v>24.402000000000001</v>
      </c>
      <c r="AM59">
        <v>5.376684</v>
      </c>
      <c r="AN59">
        <v>0.70510899999999999</v>
      </c>
      <c r="AO59">
        <v>0</v>
      </c>
      <c r="AP59">
        <v>0</v>
      </c>
      <c r="AQ59">
        <v>26.932915999999999</v>
      </c>
      <c r="AR59">
        <v>47.472000000000001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90.331825000000009</v>
      </c>
      <c r="BA59">
        <f t="shared" si="1"/>
        <v>2427.8343550000004</v>
      </c>
      <c r="BB59">
        <v>56</v>
      </c>
      <c r="BD59">
        <v>7.95</v>
      </c>
      <c r="BE59">
        <v>1.95</v>
      </c>
      <c r="BF59">
        <v>3.03</v>
      </c>
      <c r="BG59">
        <v>1.84</v>
      </c>
      <c r="BH59">
        <v>9.34</v>
      </c>
      <c r="BI59">
        <v>1</v>
      </c>
      <c r="BJ59">
        <v>2.02</v>
      </c>
      <c r="BK59">
        <v>1.9</v>
      </c>
      <c r="BL59">
        <v>1.1200000000000001</v>
      </c>
      <c r="BM59">
        <v>0.22</v>
      </c>
      <c r="BN59">
        <v>3.57</v>
      </c>
      <c r="BO59">
        <v>3.78</v>
      </c>
      <c r="BP59">
        <v>0.25</v>
      </c>
      <c r="BQ59">
        <v>2.02</v>
      </c>
      <c r="BR59">
        <v>2.19</v>
      </c>
      <c r="BS59">
        <v>1.64</v>
      </c>
      <c r="BT59">
        <v>2.9693329999999998</v>
      </c>
      <c r="BU59">
        <v>1.341844</v>
      </c>
      <c r="BV59">
        <v>2.3091029999999999</v>
      </c>
      <c r="BW59">
        <v>1.9429620000000001</v>
      </c>
      <c r="BX59">
        <v>0.97984300000000002</v>
      </c>
      <c r="BY59">
        <v>2.6836869999999999</v>
      </c>
      <c r="BZ59">
        <v>1.3275300000000001</v>
      </c>
      <c r="CA59">
        <v>0</v>
      </c>
      <c r="CB59">
        <v>9.5879999999999993E-3</v>
      </c>
      <c r="CC59">
        <v>0</v>
      </c>
      <c r="CD59">
        <v>0</v>
      </c>
      <c r="CE59">
        <v>0</v>
      </c>
      <c r="CF59">
        <v>0</v>
      </c>
      <c r="CG59">
        <v>7.5810000000000001E-3</v>
      </c>
      <c r="CH59">
        <v>0</v>
      </c>
      <c r="CI59">
        <v>0</v>
      </c>
      <c r="CJ59">
        <v>5.313701</v>
      </c>
      <c r="CK59">
        <v>0.935114</v>
      </c>
      <c r="CL59">
        <v>1.938104</v>
      </c>
      <c r="CM59">
        <v>3.5116900000000002</v>
      </c>
      <c r="CN59">
        <v>3.542468</v>
      </c>
      <c r="CO59">
        <v>4.2938999999999998</v>
      </c>
      <c r="CP59">
        <v>4.2581249999999997</v>
      </c>
      <c r="CQ59">
        <v>3.542468</v>
      </c>
      <c r="CR59">
        <v>0.82543200000000005</v>
      </c>
      <c r="CS59">
        <v>2.7933979999999998</v>
      </c>
      <c r="CT59">
        <v>0.99196799999999996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90.331825000000009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683.43600000000004</v>
      </c>
      <c r="L60">
        <v>394.91269999999997</v>
      </c>
      <c r="M60">
        <v>92.91</v>
      </c>
      <c r="N60">
        <v>119.136178</v>
      </c>
      <c r="O60">
        <v>124.789163</v>
      </c>
      <c r="P60">
        <v>69.158816999999999</v>
      </c>
      <c r="Q60">
        <v>14.6546</v>
      </c>
      <c r="R60">
        <v>42.846212999999999</v>
      </c>
      <c r="S60">
        <v>18.626100000000001</v>
      </c>
      <c r="T60">
        <v>0</v>
      </c>
      <c r="U60">
        <v>348.97500000000002</v>
      </c>
      <c r="V60">
        <v>14.25</v>
      </c>
      <c r="W60">
        <v>34.459499999999998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42.488638000000002</v>
      </c>
      <c r="AH60">
        <v>0</v>
      </c>
      <c r="AI60">
        <v>0</v>
      </c>
      <c r="AJ60">
        <v>0</v>
      </c>
      <c r="AK60">
        <v>26.424316000000001</v>
      </c>
      <c r="AL60">
        <v>24.402000000000001</v>
      </c>
      <c r="AM60">
        <v>5.376684</v>
      </c>
      <c r="AN60">
        <v>0.70510899999999999</v>
      </c>
      <c r="AO60">
        <v>0</v>
      </c>
      <c r="AP60">
        <v>0</v>
      </c>
      <c r="AQ60">
        <v>37.626868999999999</v>
      </c>
      <c r="AR60">
        <v>47.472000000000001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90.331825000000009</v>
      </c>
      <c r="BA60">
        <f t="shared" si="1"/>
        <v>2438.5283080000004</v>
      </c>
      <c r="BB60">
        <v>57</v>
      </c>
      <c r="BD60">
        <v>7.95</v>
      </c>
      <c r="BE60">
        <v>1.95</v>
      </c>
      <c r="BF60">
        <v>3.03</v>
      </c>
      <c r="BG60">
        <v>1.84</v>
      </c>
      <c r="BH60">
        <v>9.34</v>
      </c>
      <c r="BI60">
        <v>1</v>
      </c>
      <c r="BJ60">
        <v>2.02</v>
      </c>
      <c r="BK60">
        <v>1.9</v>
      </c>
      <c r="BL60">
        <v>1.1200000000000001</v>
      </c>
      <c r="BM60">
        <v>0.22</v>
      </c>
      <c r="BN60">
        <v>3.57</v>
      </c>
      <c r="BO60">
        <v>3.78</v>
      </c>
      <c r="BP60">
        <v>0.25</v>
      </c>
      <c r="BQ60">
        <v>2.02</v>
      </c>
      <c r="BR60">
        <v>2.19</v>
      </c>
      <c r="BS60">
        <v>1.64</v>
      </c>
      <c r="BT60">
        <v>2.9693329999999998</v>
      </c>
      <c r="BU60">
        <v>1.341844</v>
      </c>
      <c r="BV60">
        <v>2.3091029999999999</v>
      </c>
      <c r="BW60">
        <v>1.9429620000000001</v>
      </c>
      <c r="BX60">
        <v>0.97984300000000002</v>
      </c>
      <c r="BY60">
        <v>2.6836869999999999</v>
      </c>
      <c r="BZ60">
        <v>1.3275300000000001</v>
      </c>
      <c r="CA60">
        <v>0</v>
      </c>
      <c r="CB60">
        <v>9.5879999999999993E-3</v>
      </c>
      <c r="CC60">
        <v>0</v>
      </c>
      <c r="CD60">
        <v>0</v>
      </c>
      <c r="CE60">
        <v>0</v>
      </c>
      <c r="CF60">
        <v>0</v>
      </c>
      <c r="CG60">
        <v>7.5810000000000001E-3</v>
      </c>
      <c r="CH60">
        <v>0</v>
      </c>
      <c r="CI60">
        <v>0</v>
      </c>
      <c r="CJ60">
        <v>5.313701</v>
      </c>
      <c r="CK60">
        <v>0.935114</v>
      </c>
      <c r="CL60">
        <v>1.938104</v>
      </c>
      <c r="CM60">
        <v>3.5116900000000002</v>
      </c>
      <c r="CN60">
        <v>3.542468</v>
      </c>
      <c r="CO60">
        <v>4.2938999999999998</v>
      </c>
      <c r="CP60">
        <v>4.2581249999999997</v>
      </c>
      <c r="CQ60">
        <v>3.542468</v>
      </c>
      <c r="CR60">
        <v>0.82543200000000005</v>
      </c>
      <c r="CS60">
        <v>2.7933979999999998</v>
      </c>
      <c r="CT60">
        <v>0.99196799999999996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90.331825000000009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683.43600000000004</v>
      </c>
      <c r="L61">
        <v>394.91269999999997</v>
      </c>
      <c r="M61">
        <v>92.91</v>
      </c>
      <c r="N61">
        <v>119.136178</v>
      </c>
      <c r="O61">
        <v>124.789163</v>
      </c>
      <c r="P61">
        <v>69.158816999999999</v>
      </c>
      <c r="Q61">
        <v>14.6546</v>
      </c>
      <c r="R61">
        <v>42.846212999999999</v>
      </c>
      <c r="S61">
        <v>18.626100000000001</v>
      </c>
      <c r="T61">
        <v>0</v>
      </c>
      <c r="U61">
        <v>348.97500000000002</v>
      </c>
      <c r="V61">
        <v>14.25</v>
      </c>
      <c r="W61">
        <v>34.459499999999998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42.488638000000002</v>
      </c>
      <c r="AH61">
        <v>0</v>
      </c>
      <c r="AI61">
        <v>0</v>
      </c>
      <c r="AJ61">
        <v>0</v>
      </c>
      <c r="AK61">
        <v>26.424316000000001</v>
      </c>
      <c r="AL61">
        <v>24.402000000000001</v>
      </c>
      <c r="AM61">
        <v>5.376684</v>
      </c>
      <c r="AN61">
        <v>0.70510899999999999</v>
      </c>
      <c r="AO61">
        <v>0</v>
      </c>
      <c r="AP61">
        <v>0</v>
      </c>
      <c r="AQ61">
        <v>37.626868999999999</v>
      </c>
      <c r="AR61">
        <v>47.472000000000001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90.331825000000009</v>
      </c>
      <c r="BA61">
        <f t="shared" si="1"/>
        <v>2438.5283080000004</v>
      </c>
      <c r="BB61">
        <v>58</v>
      </c>
      <c r="BD61">
        <v>7.95</v>
      </c>
      <c r="BE61">
        <v>1.95</v>
      </c>
      <c r="BF61">
        <v>3.03</v>
      </c>
      <c r="BG61">
        <v>1.84</v>
      </c>
      <c r="BH61">
        <v>9.34</v>
      </c>
      <c r="BI61">
        <v>1</v>
      </c>
      <c r="BJ61">
        <v>2.02</v>
      </c>
      <c r="BK61">
        <v>1.9</v>
      </c>
      <c r="BL61">
        <v>1.1200000000000001</v>
      </c>
      <c r="BM61">
        <v>0.22</v>
      </c>
      <c r="BN61">
        <v>3.57</v>
      </c>
      <c r="BO61">
        <v>3.78</v>
      </c>
      <c r="BP61">
        <v>0.25</v>
      </c>
      <c r="BQ61">
        <v>2.02</v>
      </c>
      <c r="BR61">
        <v>2.19</v>
      </c>
      <c r="BS61">
        <v>1.64</v>
      </c>
      <c r="BT61">
        <v>2.9693329999999998</v>
      </c>
      <c r="BU61">
        <v>1.341844</v>
      </c>
      <c r="BV61">
        <v>2.3091029999999999</v>
      </c>
      <c r="BW61">
        <v>1.9429620000000001</v>
      </c>
      <c r="BX61">
        <v>0.97984300000000002</v>
      </c>
      <c r="BY61">
        <v>2.6836869999999999</v>
      </c>
      <c r="BZ61">
        <v>1.3275300000000001</v>
      </c>
      <c r="CA61">
        <v>0</v>
      </c>
      <c r="CB61">
        <v>9.5879999999999993E-3</v>
      </c>
      <c r="CC61">
        <v>0</v>
      </c>
      <c r="CD61">
        <v>0</v>
      </c>
      <c r="CE61">
        <v>0</v>
      </c>
      <c r="CF61">
        <v>0</v>
      </c>
      <c r="CG61">
        <v>7.5810000000000001E-3</v>
      </c>
      <c r="CH61">
        <v>0</v>
      </c>
      <c r="CI61">
        <v>0</v>
      </c>
      <c r="CJ61">
        <v>5.313701</v>
      </c>
      <c r="CK61">
        <v>0.935114</v>
      </c>
      <c r="CL61">
        <v>1.938104</v>
      </c>
      <c r="CM61">
        <v>3.5116900000000002</v>
      </c>
      <c r="CN61">
        <v>3.542468</v>
      </c>
      <c r="CO61">
        <v>4.2938999999999998</v>
      </c>
      <c r="CP61">
        <v>4.2581249999999997</v>
      </c>
      <c r="CQ61">
        <v>3.542468</v>
      </c>
      <c r="CR61">
        <v>0.82543200000000005</v>
      </c>
      <c r="CS61">
        <v>2.7933979999999998</v>
      </c>
      <c r="CT61">
        <v>0.99196799999999996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90.331825000000009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683.43600000000004</v>
      </c>
      <c r="L62">
        <v>394.91269999999997</v>
      </c>
      <c r="M62">
        <v>92.91</v>
      </c>
      <c r="N62">
        <v>119.136178</v>
      </c>
      <c r="O62">
        <v>124.789163</v>
      </c>
      <c r="P62">
        <v>69.158816999999999</v>
      </c>
      <c r="Q62">
        <v>20.9801</v>
      </c>
      <c r="R62">
        <v>42.846212999999999</v>
      </c>
      <c r="S62">
        <v>26.616266</v>
      </c>
      <c r="T62">
        <v>0</v>
      </c>
      <c r="U62">
        <v>348.97500000000002</v>
      </c>
      <c r="V62">
        <v>14.25</v>
      </c>
      <c r="W62">
        <v>34.459499999999998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42.488638000000002</v>
      </c>
      <c r="AH62">
        <v>0</v>
      </c>
      <c r="AI62">
        <v>0</v>
      </c>
      <c r="AJ62">
        <v>0</v>
      </c>
      <c r="AK62">
        <v>26.424316000000001</v>
      </c>
      <c r="AL62">
        <v>24.402000000000001</v>
      </c>
      <c r="AM62">
        <v>5.376684</v>
      </c>
      <c r="AN62">
        <v>0.70510899999999999</v>
      </c>
      <c r="AO62">
        <v>0</v>
      </c>
      <c r="AP62">
        <v>0</v>
      </c>
      <c r="AQ62">
        <v>37.626868999999999</v>
      </c>
      <c r="AR62">
        <v>47.472000000000001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90.281824999999998</v>
      </c>
      <c r="BA62">
        <f t="shared" si="1"/>
        <v>2452.7939740000002</v>
      </c>
      <c r="BB62">
        <v>59</v>
      </c>
      <c r="BD62">
        <v>7.95</v>
      </c>
      <c r="BE62">
        <v>1.95</v>
      </c>
      <c r="BF62">
        <v>3.03</v>
      </c>
      <c r="BG62">
        <v>1.84</v>
      </c>
      <c r="BH62">
        <v>9.34</v>
      </c>
      <c r="BI62">
        <v>0.98</v>
      </c>
      <c r="BJ62">
        <v>1.99</v>
      </c>
      <c r="BK62">
        <v>1.9</v>
      </c>
      <c r="BL62">
        <v>1.1200000000000001</v>
      </c>
      <c r="BM62">
        <v>0.22</v>
      </c>
      <c r="BN62">
        <v>3.57</v>
      </c>
      <c r="BO62">
        <v>3.78</v>
      </c>
      <c r="BP62">
        <v>0.25</v>
      </c>
      <c r="BQ62">
        <v>2.02</v>
      </c>
      <c r="BR62">
        <v>2.19</v>
      </c>
      <c r="BS62">
        <v>1.64</v>
      </c>
      <c r="BT62">
        <v>2.9693329999999998</v>
      </c>
      <c r="BU62">
        <v>1.341844</v>
      </c>
      <c r="BV62">
        <v>2.3091029999999999</v>
      </c>
      <c r="BW62">
        <v>1.9429620000000001</v>
      </c>
      <c r="BX62">
        <v>0.97984300000000002</v>
      </c>
      <c r="BY62">
        <v>2.6836869999999999</v>
      </c>
      <c r="BZ62">
        <v>1.3275300000000001</v>
      </c>
      <c r="CA62">
        <v>0</v>
      </c>
      <c r="CB62">
        <v>9.5879999999999993E-3</v>
      </c>
      <c r="CC62">
        <v>0</v>
      </c>
      <c r="CD62">
        <v>0</v>
      </c>
      <c r="CE62">
        <v>0</v>
      </c>
      <c r="CF62">
        <v>0</v>
      </c>
      <c r="CG62">
        <v>7.5810000000000001E-3</v>
      </c>
      <c r="CH62">
        <v>0</v>
      </c>
      <c r="CI62">
        <v>0</v>
      </c>
      <c r="CJ62">
        <v>5.313701</v>
      </c>
      <c r="CK62">
        <v>0.935114</v>
      </c>
      <c r="CL62">
        <v>1.938104</v>
      </c>
      <c r="CM62">
        <v>3.5116900000000002</v>
      </c>
      <c r="CN62">
        <v>3.542468</v>
      </c>
      <c r="CO62">
        <v>4.2938999999999998</v>
      </c>
      <c r="CP62">
        <v>4.2581249999999997</v>
      </c>
      <c r="CQ62">
        <v>3.542468</v>
      </c>
      <c r="CR62">
        <v>0.82543200000000005</v>
      </c>
      <c r="CS62">
        <v>2.7933979999999998</v>
      </c>
      <c r="CT62">
        <v>0.99196799999999996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90.281824999999998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687.78989999999999</v>
      </c>
      <c r="L63">
        <v>416.91269999999997</v>
      </c>
      <c r="M63">
        <v>92.91</v>
      </c>
      <c r="N63">
        <v>119.136178</v>
      </c>
      <c r="O63">
        <v>124.789163</v>
      </c>
      <c r="P63">
        <v>69.158816999999999</v>
      </c>
      <c r="Q63">
        <v>20.9801</v>
      </c>
      <c r="R63">
        <v>42.846212999999999</v>
      </c>
      <c r="S63">
        <v>26.616266</v>
      </c>
      <c r="T63">
        <v>0</v>
      </c>
      <c r="U63">
        <v>348.97500000000002</v>
      </c>
      <c r="V63">
        <v>14.25</v>
      </c>
      <c r="W63">
        <v>34.459499999999998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42.488638000000002</v>
      </c>
      <c r="AH63">
        <v>0</v>
      </c>
      <c r="AI63">
        <v>0</v>
      </c>
      <c r="AJ63">
        <v>0</v>
      </c>
      <c r="AK63">
        <v>26.424316000000001</v>
      </c>
      <c r="AL63">
        <v>24.402000000000001</v>
      </c>
      <c r="AM63">
        <v>5.376684</v>
      </c>
      <c r="AN63">
        <v>0.70510899999999999</v>
      </c>
      <c r="AO63">
        <v>0</v>
      </c>
      <c r="AP63">
        <v>0</v>
      </c>
      <c r="AQ63">
        <v>37.626868999999999</v>
      </c>
      <c r="AR63">
        <v>47.472000000000001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90.281824999999998</v>
      </c>
      <c r="BA63">
        <f t="shared" si="1"/>
        <v>2479.1478740000002</v>
      </c>
      <c r="BB63">
        <v>60</v>
      </c>
      <c r="BD63">
        <v>7.95</v>
      </c>
      <c r="BE63">
        <v>1.95</v>
      </c>
      <c r="BF63">
        <v>3.03</v>
      </c>
      <c r="BG63">
        <v>1.84</v>
      </c>
      <c r="BH63">
        <v>9.34</v>
      </c>
      <c r="BI63">
        <v>0.98</v>
      </c>
      <c r="BJ63">
        <v>1.99</v>
      </c>
      <c r="BK63">
        <v>1.9</v>
      </c>
      <c r="BL63">
        <v>1.1200000000000001</v>
      </c>
      <c r="BM63">
        <v>0.22</v>
      </c>
      <c r="BN63">
        <v>3.57</v>
      </c>
      <c r="BO63">
        <v>3.78</v>
      </c>
      <c r="BP63">
        <v>0.25</v>
      </c>
      <c r="BQ63">
        <v>2.02</v>
      </c>
      <c r="BR63">
        <v>2.19</v>
      </c>
      <c r="BS63">
        <v>1.64</v>
      </c>
      <c r="BT63">
        <v>2.9693329999999998</v>
      </c>
      <c r="BU63">
        <v>1.341844</v>
      </c>
      <c r="BV63">
        <v>2.3091029999999999</v>
      </c>
      <c r="BW63">
        <v>1.9429620000000001</v>
      </c>
      <c r="BX63">
        <v>0.97984300000000002</v>
      </c>
      <c r="BY63">
        <v>2.6836869999999999</v>
      </c>
      <c r="BZ63">
        <v>1.3275300000000001</v>
      </c>
      <c r="CA63">
        <v>0</v>
      </c>
      <c r="CB63">
        <v>9.5879999999999993E-3</v>
      </c>
      <c r="CC63">
        <v>0</v>
      </c>
      <c r="CD63">
        <v>0</v>
      </c>
      <c r="CE63">
        <v>0</v>
      </c>
      <c r="CF63">
        <v>0</v>
      </c>
      <c r="CG63">
        <v>7.5810000000000001E-3</v>
      </c>
      <c r="CH63">
        <v>0</v>
      </c>
      <c r="CI63">
        <v>0</v>
      </c>
      <c r="CJ63">
        <v>5.313701</v>
      </c>
      <c r="CK63">
        <v>0.935114</v>
      </c>
      <c r="CL63">
        <v>1.938104</v>
      </c>
      <c r="CM63">
        <v>3.5116900000000002</v>
      </c>
      <c r="CN63">
        <v>3.542468</v>
      </c>
      <c r="CO63">
        <v>4.2938999999999998</v>
      </c>
      <c r="CP63">
        <v>4.2581249999999997</v>
      </c>
      <c r="CQ63">
        <v>3.542468</v>
      </c>
      <c r="CR63">
        <v>0.82543200000000005</v>
      </c>
      <c r="CS63">
        <v>2.7933979999999998</v>
      </c>
      <c r="CT63">
        <v>0.99196799999999996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90.281824999999998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687.78989999999999</v>
      </c>
      <c r="L64">
        <v>476.91269999999997</v>
      </c>
      <c r="M64">
        <v>92.91</v>
      </c>
      <c r="N64">
        <v>119.136178</v>
      </c>
      <c r="O64">
        <v>124.789163</v>
      </c>
      <c r="P64">
        <v>69.158816999999999</v>
      </c>
      <c r="Q64">
        <v>20.9801</v>
      </c>
      <c r="R64">
        <v>42.846212999999999</v>
      </c>
      <c r="S64">
        <v>26.616266</v>
      </c>
      <c r="T64">
        <v>0</v>
      </c>
      <c r="U64">
        <v>348.97500000000002</v>
      </c>
      <c r="V64">
        <v>14.25</v>
      </c>
      <c r="W64">
        <v>34.459499999999998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42.488638000000002</v>
      </c>
      <c r="AH64">
        <v>0</v>
      </c>
      <c r="AI64">
        <v>0</v>
      </c>
      <c r="AJ64">
        <v>0</v>
      </c>
      <c r="AK64">
        <v>26.424316000000001</v>
      </c>
      <c r="AL64">
        <v>24.402000000000001</v>
      </c>
      <c r="AM64">
        <v>5.376684</v>
      </c>
      <c r="AN64">
        <v>0.70510899999999999</v>
      </c>
      <c r="AO64">
        <v>0</v>
      </c>
      <c r="AP64">
        <v>0</v>
      </c>
      <c r="AQ64">
        <v>37.626868999999999</v>
      </c>
      <c r="AR64">
        <v>47.472000000000001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90.281824999999998</v>
      </c>
      <c r="BA64">
        <f t="shared" si="1"/>
        <v>2539.1478740000002</v>
      </c>
      <c r="BB64">
        <v>61</v>
      </c>
      <c r="BD64">
        <v>7.95</v>
      </c>
      <c r="BE64">
        <v>1.95</v>
      </c>
      <c r="BF64">
        <v>3.03</v>
      </c>
      <c r="BG64">
        <v>1.84</v>
      </c>
      <c r="BH64">
        <v>9.34</v>
      </c>
      <c r="BI64">
        <v>0.98</v>
      </c>
      <c r="BJ64">
        <v>1.99</v>
      </c>
      <c r="BK64">
        <v>1.9</v>
      </c>
      <c r="BL64">
        <v>1.1200000000000001</v>
      </c>
      <c r="BM64">
        <v>0.22</v>
      </c>
      <c r="BN64">
        <v>3.57</v>
      </c>
      <c r="BO64">
        <v>3.78</v>
      </c>
      <c r="BP64">
        <v>0.25</v>
      </c>
      <c r="BQ64">
        <v>2.02</v>
      </c>
      <c r="BR64">
        <v>2.19</v>
      </c>
      <c r="BS64">
        <v>1.64</v>
      </c>
      <c r="BT64">
        <v>2.9693329999999998</v>
      </c>
      <c r="BU64">
        <v>1.341844</v>
      </c>
      <c r="BV64">
        <v>2.3091029999999999</v>
      </c>
      <c r="BW64">
        <v>1.9429620000000001</v>
      </c>
      <c r="BX64">
        <v>0.97984300000000002</v>
      </c>
      <c r="BY64">
        <v>2.6836869999999999</v>
      </c>
      <c r="BZ64">
        <v>1.3275300000000001</v>
      </c>
      <c r="CA64">
        <v>0</v>
      </c>
      <c r="CB64">
        <v>9.5879999999999993E-3</v>
      </c>
      <c r="CC64">
        <v>0</v>
      </c>
      <c r="CD64">
        <v>0</v>
      </c>
      <c r="CE64">
        <v>0</v>
      </c>
      <c r="CF64">
        <v>0</v>
      </c>
      <c r="CG64">
        <v>7.5810000000000001E-3</v>
      </c>
      <c r="CH64">
        <v>0</v>
      </c>
      <c r="CI64">
        <v>0</v>
      </c>
      <c r="CJ64">
        <v>5.313701</v>
      </c>
      <c r="CK64">
        <v>0.935114</v>
      </c>
      <c r="CL64">
        <v>1.938104</v>
      </c>
      <c r="CM64">
        <v>3.5116900000000002</v>
      </c>
      <c r="CN64">
        <v>3.542468</v>
      </c>
      <c r="CO64">
        <v>4.2938999999999998</v>
      </c>
      <c r="CP64">
        <v>4.2581249999999997</v>
      </c>
      <c r="CQ64">
        <v>3.542468</v>
      </c>
      <c r="CR64">
        <v>0.82543200000000005</v>
      </c>
      <c r="CS64">
        <v>2.7933979999999998</v>
      </c>
      <c r="CT64">
        <v>0.99196799999999996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90.281824999999998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687.78989999999999</v>
      </c>
      <c r="L65">
        <v>516.91269999999997</v>
      </c>
      <c r="M65">
        <v>92.91</v>
      </c>
      <c r="N65">
        <v>119.136178</v>
      </c>
      <c r="O65">
        <v>124.789163</v>
      </c>
      <c r="P65">
        <v>67.638842999999994</v>
      </c>
      <c r="Q65">
        <v>20.9801</v>
      </c>
      <c r="R65">
        <v>42.846212999999999</v>
      </c>
      <c r="S65">
        <v>26.616266</v>
      </c>
      <c r="T65">
        <v>0</v>
      </c>
      <c r="U65">
        <v>348.97500000000002</v>
      </c>
      <c r="V65">
        <v>14.25</v>
      </c>
      <c r="W65">
        <v>34.459499999999998</v>
      </c>
      <c r="X65">
        <v>147.515625</v>
      </c>
      <c r="Y65">
        <v>0</v>
      </c>
      <c r="Z65">
        <v>6.5537999999999998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42.488638000000002</v>
      </c>
      <c r="AH65">
        <v>0</v>
      </c>
      <c r="AI65">
        <v>0</v>
      </c>
      <c r="AJ65">
        <v>0</v>
      </c>
      <c r="AK65">
        <v>26.424316000000001</v>
      </c>
      <c r="AL65">
        <v>24.402000000000001</v>
      </c>
      <c r="AM65">
        <v>5.376684</v>
      </c>
      <c r="AN65">
        <v>0.70510899999999999</v>
      </c>
      <c r="AO65">
        <v>0</v>
      </c>
      <c r="AP65">
        <v>0</v>
      </c>
      <c r="AQ65">
        <v>37.626868999999999</v>
      </c>
      <c r="AR65">
        <v>47.472000000000001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90.281824999999998</v>
      </c>
      <c r="BA65">
        <f t="shared" si="1"/>
        <v>2577.6279000000004</v>
      </c>
      <c r="BB65">
        <v>62</v>
      </c>
      <c r="BD65">
        <v>7.95</v>
      </c>
      <c r="BE65">
        <v>1.95</v>
      </c>
      <c r="BF65">
        <v>3.03</v>
      </c>
      <c r="BG65">
        <v>1.84</v>
      </c>
      <c r="BH65">
        <v>9.34</v>
      </c>
      <c r="BI65">
        <v>0.98</v>
      </c>
      <c r="BJ65">
        <v>1.99</v>
      </c>
      <c r="BK65">
        <v>1.9</v>
      </c>
      <c r="BL65">
        <v>1.1200000000000001</v>
      </c>
      <c r="BM65">
        <v>0.22</v>
      </c>
      <c r="BN65">
        <v>3.57</v>
      </c>
      <c r="BO65">
        <v>3.78</v>
      </c>
      <c r="BP65">
        <v>0.25</v>
      </c>
      <c r="BQ65">
        <v>2.02</v>
      </c>
      <c r="BR65">
        <v>2.19</v>
      </c>
      <c r="BS65">
        <v>1.64</v>
      </c>
      <c r="BT65">
        <v>2.9693329999999998</v>
      </c>
      <c r="BU65">
        <v>1.341844</v>
      </c>
      <c r="BV65">
        <v>2.3091029999999999</v>
      </c>
      <c r="BW65">
        <v>1.9429620000000001</v>
      </c>
      <c r="BX65">
        <v>0.97984300000000002</v>
      </c>
      <c r="BY65">
        <v>2.6836869999999999</v>
      </c>
      <c r="BZ65">
        <v>1.3275300000000001</v>
      </c>
      <c r="CA65">
        <v>0</v>
      </c>
      <c r="CB65">
        <v>9.5879999999999993E-3</v>
      </c>
      <c r="CC65">
        <v>0</v>
      </c>
      <c r="CD65">
        <v>0</v>
      </c>
      <c r="CE65">
        <v>0</v>
      </c>
      <c r="CF65">
        <v>0</v>
      </c>
      <c r="CG65">
        <v>7.5810000000000001E-3</v>
      </c>
      <c r="CH65">
        <v>0</v>
      </c>
      <c r="CI65">
        <v>0</v>
      </c>
      <c r="CJ65">
        <v>5.313701</v>
      </c>
      <c r="CK65">
        <v>0.935114</v>
      </c>
      <c r="CL65">
        <v>1.938104</v>
      </c>
      <c r="CM65">
        <v>3.5116900000000002</v>
      </c>
      <c r="CN65">
        <v>3.542468</v>
      </c>
      <c r="CO65">
        <v>4.2938999999999998</v>
      </c>
      <c r="CP65">
        <v>4.2581249999999997</v>
      </c>
      <c r="CQ65">
        <v>3.542468</v>
      </c>
      <c r="CR65">
        <v>0.82543200000000005</v>
      </c>
      <c r="CS65">
        <v>2.7933979999999998</v>
      </c>
      <c r="CT65">
        <v>0.99196799999999996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90.281824999999998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687.78989999999999</v>
      </c>
      <c r="L66">
        <v>516.91269999999997</v>
      </c>
      <c r="M66">
        <v>92.91</v>
      </c>
      <c r="N66">
        <v>119.136178</v>
      </c>
      <c r="O66">
        <v>124.789163</v>
      </c>
      <c r="P66">
        <v>67.638842999999994</v>
      </c>
      <c r="Q66">
        <v>20.9801</v>
      </c>
      <c r="R66">
        <v>42.846212999999999</v>
      </c>
      <c r="S66">
        <v>26.616266</v>
      </c>
      <c r="T66">
        <v>0</v>
      </c>
      <c r="U66">
        <v>348.97500000000002</v>
      </c>
      <c r="V66">
        <v>14.25</v>
      </c>
      <c r="W66">
        <v>34.459499999999998</v>
      </c>
      <c r="X66">
        <v>147.515625</v>
      </c>
      <c r="Y66">
        <v>0</v>
      </c>
      <c r="Z66">
        <v>6.5537999999999998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42.488638000000002</v>
      </c>
      <c r="AH66">
        <v>15.635389</v>
      </c>
      <c r="AI66">
        <v>0</v>
      </c>
      <c r="AJ66">
        <v>0</v>
      </c>
      <c r="AK66">
        <v>26.424316000000001</v>
      </c>
      <c r="AL66">
        <v>24.402000000000001</v>
      </c>
      <c r="AM66">
        <v>5.376684</v>
      </c>
      <c r="AN66">
        <v>0.70510899999999999</v>
      </c>
      <c r="AO66">
        <v>0</v>
      </c>
      <c r="AP66">
        <v>0</v>
      </c>
      <c r="AQ66">
        <v>37.626868999999999</v>
      </c>
      <c r="AR66">
        <v>47.472000000000001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90.406961999999993</v>
      </c>
      <c r="BA66">
        <f t="shared" si="1"/>
        <v>2593.3884260000004</v>
      </c>
      <c r="BB66">
        <v>63</v>
      </c>
      <c r="BD66">
        <v>7.95</v>
      </c>
      <c r="BE66">
        <v>1.95</v>
      </c>
      <c r="BF66">
        <v>3.03</v>
      </c>
      <c r="BG66">
        <v>1.84</v>
      </c>
      <c r="BH66">
        <v>9.34</v>
      </c>
      <c r="BI66">
        <v>0.98</v>
      </c>
      <c r="BJ66">
        <v>1.99</v>
      </c>
      <c r="BK66">
        <v>1.9</v>
      </c>
      <c r="BL66">
        <v>1.1200000000000001</v>
      </c>
      <c r="BM66">
        <v>0.22</v>
      </c>
      <c r="BN66">
        <v>3.57</v>
      </c>
      <c r="BO66">
        <v>3.78</v>
      </c>
      <c r="BP66">
        <v>0.25</v>
      </c>
      <c r="BQ66">
        <v>2.02</v>
      </c>
      <c r="BR66">
        <v>2.19</v>
      </c>
      <c r="BS66">
        <v>1.64</v>
      </c>
      <c r="BT66">
        <v>2.9693329999999998</v>
      </c>
      <c r="BU66">
        <v>1.341844</v>
      </c>
      <c r="BV66">
        <v>2.3091029999999999</v>
      </c>
      <c r="BW66">
        <v>1.9429620000000001</v>
      </c>
      <c r="BX66">
        <v>0.97984300000000002</v>
      </c>
      <c r="BY66">
        <v>2.6836869999999999</v>
      </c>
      <c r="BZ66">
        <v>1.3275300000000001</v>
      </c>
      <c r="CA66">
        <v>0</v>
      </c>
      <c r="CB66">
        <v>9.5879999999999993E-3</v>
      </c>
      <c r="CC66">
        <v>0</v>
      </c>
      <c r="CD66">
        <v>0</v>
      </c>
      <c r="CE66">
        <v>0</v>
      </c>
      <c r="CF66">
        <v>0</v>
      </c>
      <c r="CG66">
        <v>7.5810000000000001E-3</v>
      </c>
      <c r="CH66">
        <v>0</v>
      </c>
      <c r="CI66">
        <v>0</v>
      </c>
      <c r="CJ66">
        <v>5.313701</v>
      </c>
      <c r="CK66">
        <v>0.935114</v>
      </c>
      <c r="CL66">
        <v>1.938104</v>
      </c>
      <c r="CM66">
        <v>3.5116900000000002</v>
      </c>
      <c r="CN66">
        <v>3.542468</v>
      </c>
      <c r="CO66">
        <v>4.2938999999999998</v>
      </c>
      <c r="CP66">
        <v>4.2581249999999997</v>
      </c>
      <c r="CQ66">
        <v>3.542468</v>
      </c>
      <c r="CR66">
        <v>0.82543200000000005</v>
      </c>
      <c r="CS66">
        <v>2.7933979999999998</v>
      </c>
      <c r="CT66">
        <v>0.99196799999999996</v>
      </c>
      <c r="CU66">
        <v>0</v>
      </c>
      <c r="CV66">
        <v>0.125137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90.406961999999993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687.78989999999999</v>
      </c>
      <c r="L67">
        <v>576.91269999999997</v>
      </c>
      <c r="M67">
        <v>92.91</v>
      </c>
      <c r="N67">
        <v>119.136178</v>
      </c>
      <c r="O67">
        <v>124.789163</v>
      </c>
      <c r="P67">
        <v>64.598894999999999</v>
      </c>
      <c r="Q67">
        <v>20.9801</v>
      </c>
      <c r="R67">
        <v>42.846212999999999</v>
      </c>
      <c r="S67">
        <v>26.616266</v>
      </c>
      <c r="T67">
        <v>0</v>
      </c>
      <c r="U67">
        <v>348.97500000000002</v>
      </c>
      <c r="V67">
        <v>14.25</v>
      </c>
      <c r="W67">
        <v>33.991999999999997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42.488638000000002</v>
      </c>
      <c r="AH67">
        <v>19.544236000000001</v>
      </c>
      <c r="AI67">
        <v>0</v>
      </c>
      <c r="AJ67">
        <v>0</v>
      </c>
      <c r="AK67">
        <v>26.424316000000001</v>
      </c>
      <c r="AL67">
        <v>24.402000000000001</v>
      </c>
      <c r="AM67">
        <v>5.376684</v>
      </c>
      <c r="AN67">
        <v>0.70510899999999999</v>
      </c>
      <c r="AO67">
        <v>0</v>
      </c>
      <c r="AP67">
        <v>0</v>
      </c>
      <c r="AQ67">
        <v>37.626868999999999</v>
      </c>
      <c r="AR67">
        <v>47.472000000000001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90.458498000000006</v>
      </c>
      <c r="BA67">
        <f t="shared" si="1"/>
        <v>2653.8413610000007</v>
      </c>
      <c r="BB67">
        <v>64</v>
      </c>
      <c r="BD67">
        <v>7.95</v>
      </c>
      <c r="BE67">
        <v>1.95</v>
      </c>
      <c r="BF67">
        <v>3.03</v>
      </c>
      <c r="BG67">
        <v>1.84</v>
      </c>
      <c r="BH67">
        <v>9.34</v>
      </c>
      <c r="BI67">
        <v>0.98</v>
      </c>
      <c r="BJ67">
        <v>1.99</v>
      </c>
      <c r="BK67">
        <v>1.9</v>
      </c>
      <c r="BL67">
        <v>1.1200000000000001</v>
      </c>
      <c r="BM67">
        <v>0.22</v>
      </c>
      <c r="BN67">
        <v>3.57</v>
      </c>
      <c r="BO67">
        <v>3.78</v>
      </c>
      <c r="BP67">
        <v>0.25</v>
      </c>
      <c r="BQ67">
        <v>2.02</v>
      </c>
      <c r="BR67">
        <v>2.19</v>
      </c>
      <c r="BS67">
        <v>1.64</v>
      </c>
      <c r="BT67">
        <v>2.9693329999999998</v>
      </c>
      <c r="BU67">
        <v>1.341844</v>
      </c>
      <c r="BV67">
        <v>2.3301249999999998</v>
      </c>
      <c r="BW67">
        <v>1.9429620000000001</v>
      </c>
      <c r="BX67">
        <v>0.97984300000000002</v>
      </c>
      <c r="BY67">
        <v>2.6836869999999999</v>
      </c>
      <c r="BZ67">
        <v>1.3275300000000001</v>
      </c>
      <c r="CA67">
        <v>0</v>
      </c>
      <c r="CB67">
        <v>9.5879999999999993E-3</v>
      </c>
      <c r="CC67">
        <v>0</v>
      </c>
      <c r="CD67">
        <v>0</v>
      </c>
      <c r="CE67">
        <v>0</v>
      </c>
      <c r="CF67">
        <v>0</v>
      </c>
      <c r="CG67">
        <v>7.5059999999999997E-3</v>
      </c>
      <c r="CH67">
        <v>0</v>
      </c>
      <c r="CI67">
        <v>0</v>
      </c>
      <c r="CJ67">
        <v>5.313701</v>
      </c>
      <c r="CK67">
        <v>0.935114</v>
      </c>
      <c r="CL67">
        <v>1.938104</v>
      </c>
      <c r="CM67">
        <v>3.5116900000000002</v>
      </c>
      <c r="CN67">
        <v>3.542468</v>
      </c>
      <c r="CO67">
        <v>4.2938999999999998</v>
      </c>
      <c r="CP67">
        <v>4.2581249999999997</v>
      </c>
      <c r="CQ67">
        <v>3.542468</v>
      </c>
      <c r="CR67">
        <v>0.82543200000000005</v>
      </c>
      <c r="CS67">
        <v>2.7933979999999998</v>
      </c>
      <c r="CT67">
        <v>0.99196799999999996</v>
      </c>
      <c r="CU67">
        <v>0</v>
      </c>
      <c r="CV67">
        <v>0.155726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90.458498000000006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687.78989999999999</v>
      </c>
      <c r="L68">
        <v>649.36879999999996</v>
      </c>
      <c r="M68">
        <v>92.91</v>
      </c>
      <c r="N68">
        <v>119.136178</v>
      </c>
      <c r="O68">
        <v>124.789163</v>
      </c>
      <c r="P68">
        <v>64.598894999999999</v>
      </c>
      <c r="Q68">
        <v>20.9801</v>
      </c>
      <c r="R68">
        <v>42.846212999999999</v>
      </c>
      <c r="S68">
        <v>26.616266</v>
      </c>
      <c r="T68">
        <v>0</v>
      </c>
      <c r="U68">
        <v>348.97500000000002</v>
      </c>
      <c r="V68">
        <v>14.25</v>
      </c>
      <c r="W68">
        <v>33.991999999999997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42.488638000000002</v>
      </c>
      <c r="AH68">
        <v>19.544236000000001</v>
      </c>
      <c r="AI68">
        <v>0</v>
      </c>
      <c r="AJ68">
        <v>0</v>
      </c>
      <c r="AK68">
        <v>26.424316000000001</v>
      </c>
      <c r="AL68">
        <v>24.402000000000001</v>
      </c>
      <c r="AM68">
        <v>5.376684</v>
      </c>
      <c r="AN68">
        <v>0.70510899999999999</v>
      </c>
      <c r="AO68">
        <v>0</v>
      </c>
      <c r="AP68">
        <v>0</v>
      </c>
      <c r="AQ68">
        <v>37.626868999999999</v>
      </c>
      <c r="AR68">
        <v>47.472000000000001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90.459056000000018</v>
      </c>
      <c r="BA68">
        <f t="shared" ref="BA68:BA99" si="4">SUM(B68:AZ68)</f>
        <v>2726.2980190000007</v>
      </c>
      <c r="BB68">
        <v>65</v>
      </c>
      <c r="BD68">
        <v>7.95</v>
      </c>
      <c r="BE68">
        <v>1.95</v>
      </c>
      <c r="BF68">
        <v>3.03</v>
      </c>
      <c r="BG68">
        <v>1.84</v>
      </c>
      <c r="BH68">
        <v>9.34</v>
      </c>
      <c r="BI68">
        <v>0.98</v>
      </c>
      <c r="BJ68">
        <v>1.99</v>
      </c>
      <c r="BK68">
        <v>1.9</v>
      </c>
      <c r="BL68">
        <v>1.1200000000000001</v>
      </c>
      <c r="BM68">
        <v>0.22</v>
      </c>
      <c r="BN68">
        <v>3.57</v>
      </c>
      <c r="BO68">
        <v>3.78</v>
      </c>
      <c r="BP68">
        <v>0.25</v>
      </c>
      <c r="BQ68">
        <v>2.02</v>
      </c>
      <c r="BR68">
        <v>2.19</v>
      </c>
      <c r="BS68">
        <v>1.64</v>
      </c>
      <c r="BT68">
        <v>2.9693329999999998</v>
      </c>
      <c r="BU68">
        <v>1.341844</v>
      </c>
      <c r="BV68">
        <v>2.3306830000000001</v>
      </c>
      <c r="BW68">
        <v>1.9429620000000001</v>
      </c>
      <c r="BX68">
        <v>0.97984300000000002</v>
      </c>
      <c r="BY68">
        <v>2.6836869999999999</v>
      </c>
      <c r="BZ68">
        <v>1.3275300000000001</v>
      </c>
      <c r="CA68">
        <v>0</v>
      </c>
      <c r="CB68">
        <v>9.5879999999999993E-3</v>
      </c>
      <c r="CC68">
        <v>0</v>
      </c>
      <c r="CD68">
        <v>0</v>
      </c>
      <c r="CE68">
        <v>0</v>
      </c>
      <c r="CF68">
        <v>0</v>
      </c>
      <c r="CG68">
        <v>7.5059999999999997E-3</v>
      </c>
      <c r="CH68">
        <v>0</v>
      </c>
      <c r="CI68">
        <v>0</v>
      </c>
      <c r="CJ68">
        <v>5.313701</v>
      </c>
      <c r="CK68">
        <v>0.935114</v>
      </c>
      <c r="CL68">
        <v>1.938104</v>
      </c>
      <c r="CM68">
        <v>3.5116900000000002</v>
      </c>
      <c r="CN68">
        <v>3.542468</v>
      </c>
      <c r="CO68">
        <v>4.2938999999999998</v>
      </c>
      <c r="CP68">
        <v>4.2581249999999997</v>
      </c>
      <c r="CQ68">
        <v>3.542468</v>
      </c>
      <c r="CR68">
        <v>0.82543200000000005</v>
      </c>
      <c r="CS68">
        <v>2.7933979999999998</v>
      </c>
      <c r="CT68">
        <v>0.99196799999999996</v>
      </c>
      <c r="CU68">
        <v>0</v>
      </c>
      <c r="CV68">
        <v>0.155726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90.459056000000018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687.78989999999999</v>
      </c>
      <c r="L69">
        <v>656.42</v>
      </c>
      <c r="M69">
        <v>92.91</v>
      </c>
      <c r="N69">
        <v>119.136178</v>
      </c>
      <c r="O69">
        <v>124.789163</v>
      </c>
      <c r="P69">
        <v>64.598894999999999</v>
      </c>
      <c r="Q69">
        <v>20.9801</v>
      </c>
      <c r="R69">
        <v>42.846212999999999</v>
      </c>
      <c r="S69">
        <v>26.616266</v>
      </c>
      <c r="T69">
        <v>0</v>
      </c>
      <c r="U69">
        <v>348.97500000000002</v>
      </c>
      <c r="V69">
        <v>14.25</v>
      </c>
      <c r="W69">
        <v>33.991999999999997</v>
      </c>
      <c r="X69">
        <v>147.515625</v>
      </c>
      <c r="Y69">
        <v>0</v>
      </c>
      <c r="Z69">
        <v>6.5537999999999998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42.488638000000002</v>
      </c>
      <c r="AH69">
        <v>19.544236000000001</v>
      </c>
      <c r="AI69">
        <v>0</v>
      </c>
      <c r="AJ69">
        <v>0</v>
      </c>
      <c r="AK69">
        <v>26.424316000000001</v>
      </c>
      <c r="AL69">
        <v>12.782</v>
      </c>
      <c r="AM69">
        <v>5.376684</v>
      </c>
      <c r="AN69">
        <v>0.70510899999999999</v>
      </c>
      <c r="AO69">
        <v>0</v>
      </c>
      <c r="AP69">
        <v>0</v>
      </c>
      <c r="AQ69">
        <v>37.626868999999999</v>
      </c>
      <c r="AR69">
        <v>33.119999999999997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90.459056000000018</v>
      </c>
      <c r="BA69">
        <f t="shared" si="4"/>
        <v>2707.3772190000004</v>
      </c>
      <c r="BB69">
        <v>66</v>
      </c>
      <c r="BD69">
        <v>7.95</v>
      </c>
      <c r="BE69">
        <v>1.95</v>
      </c>
      <c r="BF69">
        <v>3.03</v>
      </c>
      <c r="BG69">
        <v>1.84</v>
      </c>
      <c r="BH69">
        <v>9.34</v>
      </c>
      <c r="BI69">
        <v>0.98</v>
      </c>
      <c r="BJ69">
        <v>1.99</v>
      </c>
      <c r="BK69">
        <v>1.9</v>
      </c>
      <c r="BL69">
        <v>1.1200000000000001</v>
      </c>
      <c r="BM69">
        <v>0.22</v>
      </c>
      <c r="BN69">
        <v>3.57</v>
      </c>
      <c r="BO69">
        <v>3.78</v>
      </c>
      <c r="BP69">
        <v>0.25</v>
      </c>
      <c r="BQ69">
        <v>2.02</v>
      </c>
      <c r="BR69">
        <v>2.19</v>
      </c>
      <c r="BS69">
        <v>1.64</v>
      </c>
      <c r="BT69">
        <v>2.9693329999999998</v>
      </c>
      <c r="BU69">
        <v>1.341844</v>
      </c>
      <c r="BV69">
        <v>2.3306830000000001</v>
      </c>
      <c r="BW69">
        <v>1.9429620000000001</v>
      </c>
      <c r="BX69">
        <v>0.97984300000000002</v>
      </c>
      <c r="BY69">
        <v>2.6836869999999999</v>
      </c>
      <c r="BZ69">
        <v>1.3275300000000001</v>
      </c>
      <c r="CA69">
        <v>0</v>
      </c>
      <c r="CB69">
        <v>9.5879999999999993E-3</v>
      </c>
      <c r="CC69">
        <v>0</v>
      </c>
      <c r="CD69">
        <v>0</v>
      </c>
      <c r="CE69">
        <v>0</v>
      </c>
      <c r="CF69">
        <v>0</v>
      </c>
      <c r="CG69">
        <v>7.5059999999999997E-3</v>
      </c>
      <c r="CH69">
        <v>0</v>
      </c>
      <c r="CI69">
        <v>0</v>
      </c>
      <c r="CJ69">
        <v>5.313701</v>
      </c>
      <c r="CK69">
        <v>0.935114</v>
      </c>
      <c r="CL69">
        <v>1.938104</v>
      </c>
      <c r="CM69">
        <v>3.5116900000000002</v>
      </c>
      <c r="CN69">
        <v>3.542468</v>
      </c>
      <c r="CO69">
        <v>4.2938999999999998</v>
      </c>
      <c r="CP69">
        <v>4.2581249999999997</v>
      </c>
      <c r="CQ69">
        <v>3.542468</v>
      </c>
      <c r="CR69">
        <v>0.82543200000000005</v>
      </c>
      <c r="CS69">
        <v>2.7933979999999998</v>
      </c>
      <c r="CT69">
        <v>0.99196799999999996</v>
      </c>
      <c r="CU69">
        <v>0</v>
      </c>
      <c r="CV69">
        <v>0.155726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90.459056000000018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687.78989999999999</v>
      </c>
      <c r="L70">
        <v>656.42</v>
      </c>
      <c r="M70">
        <v>92.91</v>
      </c>
      <c r="N70">
        <v>119.136178</v>
      </c>
      <c r="O70">
        <v>124.789163</v>
      </c>
      <c r="P70">
        <v>64.598894999999999</v>
      </c>
      <c r="Q70">
        <v>20.9801</v>
      </c>
      <c r="R70">
        <v>42.846212999999999</v>
      </c>
      <c r="S70">
        <v>26.616266</v>
      </c>
      <c r="T70">
        <v>0</v>
      </c>
      <c r="U70">
        <v>348.97500000000002</v>
      </c>
      <c r="V70">
        <v>14.25</v>
      </c>
      <c r="W70">
        <v>33.991999999999997</v>
      </c>
      <c r="X70">
        <v>147.515625</v>
      </c>
      <c r="Y70">
        <v>0</v>
      </c>
      <c r="Z70">
        <v>6.5537999999999998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42.488638000000002</v>
      </c>
      <c r="AH70">
        <v>19.544236000000001</v>
      </c>
      <c r="AI70">
        <v>0</v>
      </c>
      <c r="AJ70">
        <v>0</v>
      </c>
      <c r="AK70">
        <v>26.424316000000001</v>
      </c>
      <c r="AL70">
        <v>12.782</v>
      </c>
      <c r="AM70">
        <v>5.376684</v>
      </c>
      <c r="AN70">
        <v>0.70510899999999999</v>
      </c>
      <c r="AO70">
        <v>0</v>
      </c>
      <c r="AP70">
        <v>0</v>
      </c>
      <c r="AQ70">
        <v>37.626868999999999</v>
      </c>
      <c r="AR70">
        <v>33.119999999999997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90.459056000000018</v>
      </c>
      <c r="BA70">
        <f t="shared" si="4"/>
        <v>2707.3772190000004</v>
      </c>
      <c r="BB70">
        <v>67</v>
      </c>
      <c r="BD70">
        <v>7.95</v>
      </c>
      <c r="BE70">
        <v>1.95</v>
      </c>
      <c r="BF70">
        <v>3.03</v>
      </c>
      <c r="BG70">
        <v>1.84</v>
      </c>
      <c r="BH70">
        <v>9.34</v>
      </c>
      <c r="BI70">
        <v>0.98</v>
      </c>
      <c r="BJ70">
        <v>1.99</v>
      </c>
      <c r="BK70">
        <v>1.9</v>
      </c>
      <c r="BL70">
        <v>1.1200000000000001</v>
      </c>
      <c r="BM70">
        <v>0.22</v>
      </c>
      <c r="BN70">
        <v>3.57</v>
      </c>
      <c r="BO70">
        <v>3.78</v>
      </c>
      <c r="BP70">
        <v>0.25</v>
      </c>
      <c r="BQ70">
        <v>2.02</v>
      </c>
      <c r="BR70">
        <v>2.19</v>
      </c>
      <c r="BS70">
        <v>1.64</v>
      </c>
      <c r="BT70">
        <v>2.9693329999999998</v>
      </c>
      <c r="BU70">
        <v>1.341844</v>
      </c>
      <c r="BV70">
        <v>2.3306830000000001</v>
      </c>
      <c r="BW70">
        <v>1.9429620000000001</v>
      </c>
      <c r="BX70">
        <v>0.97984300000000002</v>
      </c>
      <c r="BY70">
        <v>2.6836869999999999</v>
      </c>
      <c r="BZ70">
        <v>1.3275300000000001</v>
      </c>
      <c r="CA70">
        <v>0</v>
      </c>
      <c r="CB70">
        <v>9.5879999999999993E-3</v>
      </c>
      <c r="CC70">
        <v>0</v>
      </c>
      <c r="CD70">
        <v>0</v>
      </c>
      <c r="CE70">
        <v>0</v>
      </c>
      <c r="CF70">
        <v>0</v>
      </c>
      <c r="CG70">
        <v>7.5059999999999997E-3</v>
      </c>
      <c r="CH70">
        <v>0</v>
      </c>
      <c r="CI70">
        <v>0</v>
      </c>
      <c r="CJ70">
        <v>5.313701</v>
      </c>
      <c r="CK70">
        <v>0.935114</v>
      </c>
      <c r="CL70">
        <v>1.938104</v>
      </c>
      <c r="CM70">
        <v>3.5116900000000002</v>
      </c>
      <c r="CN70">
        <v>3.542468</v>
      </c>
      <c r="CO70">
        <v>4.2938999999999998</v>
      </c>
      <c r="CP70">
        <v>4.2581249999999997</v>
      </c>
      <c r="CQ70">
        <v>3.542468</v>
      </c>
      <c r="CR70">
        <v>0.82543200000000005</v>
      </c>
      <c r="CS70">
        <v>2.7933979999999998</v>
      </c>
      <c r="CT70">
        <v>0.99196799999999996</v>
      </c>
      <c r="CU70">
        <v>0</v>
      </c>
      <c r="CV70">
        <v>0.155726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90.459056000000018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687.78989999999999</v>
      </c>
      <c r="L71">
        <v>656.42</v>
      </c>
      <c r="M71">
        <v>92.91</v>
      </c>
      <c r="N71">
        <v>119.136178</v>
      </c>
      <c r="O71">
        <v>124.789163</v>
      </c>
      <c r="P71">
        <v>67.195863000000003</v>
      </c>
      <c r="Q71">
        <v>20.9801</v>
      </c>
      <c r="R71">
        <v>42.846212999999999</v>
      </c>
      <c r="S71">
        <v>26.616266</v>
      </c>
      <c r="T71">
        <v>0</v>
      </c>
      <c r="U71">
        <v>348.97500000000002</v>
      </c>
      <c r="V71">
        <v>14.25</v>
      </c>
      <c r="W71">
        <v>33.688499999999998</v>
      </c>
      <c r="X71">
        <v>147.515625</v>
      </c>
      <c r="Y71">
        <v>0</v>
      </c>
      <c r="Z71">
        <v>6.5537999999999998</v>
      </c>
      <c r="AA71">
        <v>0</v>
      </c>
      <c r="AB71">
        <v>0</v>
      </c>
      <c r="AC71">
        <v>1.978556</v>
      </c>
      <c r="AD71">
        <v>0</v>
      </c>
      <c r="AE71">
        <v>0</v>
      </c>
      <c r="AF71">
        <v>8.3321880000000004</v>
      </c>
      <c r="AG71">
        <v>42.488638000000002</v>
      </c>
      <c r="AH71">
        <v>19.544236000000001</v>
      </c>
      <c r="AI71">
        <v>0</v>
      </c>
      <c r="AJ71">
        <v>0</v>
      </c>
      <c r="AK71">
        <v>26.424316000000001</v>
      </c>
      <c r="AL71">
        <v>12.782</v>
      </c>
      <c r="AM71">
        <v>10.918805000000001</v>
      </c>
      <c r="AN71">
        <v>0.70510899999999999</v>
      </c>
      <c r="AO71">
        <v>0</v>
      </c>
      <c r="AP71">
        <v>0</v>
      </c>
      <c r="AQ71">
        <v>37.626868999999999</v>
      </c>
      <c r="AR71">
        <v>40.847999999999999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90.459056000000018</v>
      </c>
      <c r="BA71">
        <f t="shared" si="4"/>
        <v>2724.9193640000003</v>
      </c>
      <c r="BB71">
        <v>68</v>
      </c>
      <c r="BD71">
        <v>7.95</v>
      </c>
      <c r="BE71">
        <v>1.95</v>
      </c>
      <c r="BF71">
        <v>3.03</v>
      </c>
      <c r="BG71">
        <v>1.84</v>
      </c>
      <c r="BH71">
        <v>9.34</v>
      </c>
      <c r="BI71">
        <v>0.98</v>
      </c>
      <c r="BJ71">
        <v>1.99</v>
      </c>
      <c r="BK71">
        <v>1.9</v>
      </c>
      <c r="BL71">
        <v>1.1200000000000001</v>
      </c>
      <c r="BM71">
        <v>0.22</v>
      </c>
      <c r="BN71">
        <v>3.57</v>
      </c>
      <c r="BO71">
        <v>3.78</v>
      </c>
      <c r="BP71">
        <v>0.25</v>
      </c>
      <c r="BQ71">
        <v>2.02</v>
      </c>
      <c r="BR71">
        <v>2.19</v>
      </c>
      <c r="BS71">
        <v>1.64</v>
      </c>
      <c r="BT71">
        <v>2.9693329999999998</v>
      </c>
      <c r="BU71">
        <v>1.341844</v>
      </c>
      <c r="BV71">
        <v>2.3306830000000001</v>
      </c>
      <c r="BW71">
        <v>1.9429620000000001</v>
      </c>
      <c r="BX71">
        <v>0.97984300000000002</v>
      </c>
      <c r="BY71">
        <v>2.6836869999999999</v>
      </c>
      <c r="BZ71">
        <v>1.3275300000000001</v>
      </c>
      <c r="CA71">
        <v>0</v>
      </c>
      <c r="CB71">
        <v>9.5879999999999993E-3</v>
      </c>
      <c r="CC71">
        <v>0</v>
      </c>
      <c r="CD71">
        <v>0</v>
      </c>
      <c r="CE71">
        <v>0</v>
      </c>
      <c r="CF71">
        <v>0</v>
      </c>
      <c r="CG71">
        <v>7.5059999999999997E-3</v>
      </c>
      <c r="CH71">
        <v>0</v>
      </c>
      <c r="CI71">
        <v>0</v>
      </c>
      <c r="CJ71">
        <v>5.313701</v>
      </c>
      <c r="CK71">
        <v>0.935114</v>
      </c>
      <c r="CL71">
        <v>1.938104</v>
      </c>
      <c r="CM71">
        <v>3.5116900000000002</v>
      </c>
      <c r="CN71">
        <v>3.542468</v>
      </c>
      <c r="CO71">
        <v>4.2938999999999998</v>
      </c>
      <c r="CP71">
        <v>4.2581249999999997</v>
      </c>
      <c r="CQ71">
        <v>3.542468</v>
      </c>
      <c r="CR71">
        <v>0.82543200000000005</v>
      </c>
      <c r="CS71">
        <v>2.7933979999999998</v>
      </c>
      <c r="CT71">
        <v>0.99196799999999996</v>
      </c>
      <c r="CU71">
        <v>0</v>
      </c>
      <c r="CV71">
        <v>0.155726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90.459056000000018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687.78989999999999</v>
      </c>
      <c r="L72">
        <v>656.42</v>
      </c>
      <c r="M72">
        <v>92.91</v>
      </c>
      <c r="N72">
        <v>119.136178</v>
      </c>
      <c r="O72">
        <v>124.789163</v>
      </c>
      <c r="P72">
        <v>67.638842999999994</v>
      </c>
      <c r="Q72">
        <v>20.9801</v>
      </c>
      <c r="R72">
        <v>42.846212999999999</v>
      </c>
      <c r="S72">
        <v>26.616266</v>
      </c>
      <c r="T72">
        <v>0</v>
      </c>
      <c r="U72">
        <v>348.97500000000002</v>
      </c>
      <c r="V72">
        <v>14.25</v>
      </c>
      <c r="W72">
        <v>33.688499999999998</v>
      </c>
      <c r="X72">
        <v>147.515625</v>
      </c>
      <c r="Y72">
        <v>0</v>
      </c>
      <c r="Z72">
        <v>6.5537999999999998</v>
      </c>
      <c r="AA72">
        <v>0</v>
      </c>
      <c r="AB72">
        <v>0</v>
      </c>
      <c r="AC72">
        <v>9.2332590000000003</v>
      </c>
      <c r="AD72">
        <v>0</v>
      </c>
      <c r="AE72">
        <v>0</v>
      </c>
      <c r="AF72">
        <v>8.3321880000000004</v>
      </c>
      <c r="AG72">
        <v>42.488638000000002</v>
      </c>
      <c r="AH72">
        <v>34.202413</v>
      </c>
      <c r="AI72">
        <v>0</v>
      </c>
      <c r="AJ72">
        <v>0</v>
      </c>
      <c r="AK72">
        <v>26.424316000000001</v>
      </c>
      <c r="AL72">
        <v>12.782</v>
      </c>
      <c r="AM72">
        <v>10.918805000000001</v>
      </c>
      <c r="AN72">
        <v>0.70510899999999999</v>
      </c>
      <c r="AO72">
        <v>0</v>
      </c>
      <c r="AP72">
        <v>0</v>
      </c>
      <c r="AQ72">
        <v>37.626868999999999</v>
      </c>
      <c r="AR72">
        <v>40.847999999999999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90.914174000000017</v>
      </c>
      <c r="BA72">
        <f t="shared" si="4"/>
        <v>2747.7303420000003</v>
      </c>
      <c r="BB72">
        <v>69</v>
      </c>
      <c r="BD72">
        <v>7.95</v>
      </c>
      <c r="BE72">
        <v>1.95</v>
      </c>
      <c r="BF72">
        <v>3.03</v>
      </c>
      <c r="BG72">
        <v>1.84</v>
      </c>
      <c r="BH72">
        <v>9.34</v>
      </c>
      <c r="BI72">
        <v>0.98</v>
      </c>
      <c r="BJ72">
        <v>1.99</v>
      </c>
      <c r="BK72">
        <v>1.9</v>
      </c>
      <c r="BL72">
        <v>1.1200000000000001</v>
      </c>
      <c r="BM72">
        <v>0.22</v>
      </c>
      <c r="BN72">
        <v>3.57</v>
      </c>
      <c r="BO72">
        <v>3.78</v>
      </c>
      <c r="BP72">
        <v>0.25</v>
      </c>
      <c r="BQ72">
        <v>2.02</v>
      </c>
      <c r="BR72">
        <v>2.19</v>
      </c>
      <c r="BS72">
        <v>1.64</v>
      </c>
      <c r="BT72">
        <v>2.9693329999999998</v>
      </c>
      <c r="BU72">
        <v>1.341844</v>
      </c>
      <c r="BV72">
        <v>2.3306830000000001</v>
      </c>
      <c r="BW72">
        <v>1.9429620000000001</v>
      </c>
      <c r="BX72">
        <v>0.97984300000000002</v>
      </c>
      <c r="BY72">
        <v>2.6836869999999999</v>
      </c>
      <c r="BZ72">
        <v>1.3275300000000001</v>
      </c>
      <c r="CA72">
        <v>0</v>
      </c>
      <c r="CB72">
        <v>9.5879999999999993E-3</v>
      </c>
      <c r="CC72">
        <v>0</v>
      </c>
      <c r="CD72">
        <v>0</v>
      </c>
      <c r="CE72">
        <v>0</v>
      </c>
      <c r="CF72">
        <v>0</v>
      </c>
      <c r="CG72">
        <v>7.5059999999999997E-3</v>
      </c>
      <c r="CH72">
        <v>0</v>
      </c>
      <c r="CI72">
        <v>0</v>
      </c>
      <c r="CJ72">
        <v>5.313701</v>
      </c>
      <c r="CK72">
        <v>0.935114</v>
      </c>
      <c r="CL72">
        <v>1.938104</v>
      </c>
      <c r="CM72">
        <v>3.5116900000000002</v>
      </c>
      <c r="CN72">
        <v>3.542468</v>
      </c>
      <c r="CO72">
        <v>4.2938999999999998</v>
      </c>
      <c r="CP72">
        <v>4.2581249999999997</v>
      </c>
      <c r="CQ72">
        <v>3.542468</v>
      </c>
      <c r="CR72">
        <v>0.82543200000000005</v>
      </c>
      <c r="CS72">
        <v>2.7933979999999998</v>
      </c>
      <c r="CT72">
        <v>0.99196799999999996</v>
      </c>
      <c r="CU72">
        <v>0.33832299999999998</v>
      </c>
      <c r="CV72">
        <v>0.27252100000000001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90.914174000000017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687.78989999999999</v>
      </c>
      <c r="L73">
        <v>656.42</v>
      </c>
      <c r="M73">
        <v>92.91</v>
      </c>
      <c r="N73">
        <v>119.136178</v>
      </c>
      <c r="O73">
        <v>124.789163</v>
      </c>
      <c r="P73">
        <v>67.638842999999994</v>
      </c>
      <c r="Q73">
        <v>20.693196</v>
      </c>
      <c r="R73">
        <v>35.060516999999997</v>
      </c>
      <c r="S73">
        <v>26.616266</v>
      </c>
      <c r="T73">
        <v>0</v>
      </c>
      <c r="U73">
        <v>348.97500000000002</v>
      </c>
      <c r="V73">
        <v>14.25</v>
      </c>
      <c r="W73">
        <v>33.688499999999998</v>
      </c>
      <c r="X73">
        <v>147.515625</v>
      </c>
      <c r="Y73">
        <v>0</v>
      </c>
      <c r="Z73">
        <v>6.5537999999999998</v>
      </c>
      <c r="AA73">
        <v>0</v>
      </c>
      <c r="AB73">
        <v>3.4694120000000002</v>
      </c>
      <c r="AC73">
        <v>9.2332590000000003</v>
      </c>
      <c r="AD73">
        <v>3.5532569999999999</v>
      </c>
      <c r="AE73">
        <v>0</v>
      </c>
      <c r="AF73">
        <v>8.3321880000000004</v>
      </c>
      <c r="AG73">
        <v>42.488638000000002</v>
      </c>
      <c r="AH73">
        <v>34.202413</v>
      </c>
      <c r="AI73">
        <v>0</v>
      </c>
      <c r="AJ73">
        <v>0</v>
      </c>
      <c r="AK73">
        <v>26.424316000000001</v>
      </c>
      <c r="AL73">
        <v>12.782</v>
      </c>
      <c r="AM73">
        <v>16.345120999999999</v>
      </c>
      <c r="AN73">
        <v>0.70510899999999999</v>
      </c>
      <c r="AO73">
        <v>0</v>
      </c>
      <c r="AP73">
        <v>0</v>
      </c>
      <c r="AQ73">
        <v>37.626868999999999</v>
      </c>
      <c r="AR73">
        <v>47.472000000000001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90.914174000000017</v>
      </c>
      <c r="BA73">
        <f t="shared" si="4"/>
        <v>2758.7307270000001</v>
      </c>
      <c r="BB73">
        <v>70</v>
      </c>
      <c r="BD73">
        <v>7.95</v>
      </c>
      <c r="BE73">
        <v>1.95</v>
      </c>
      <c r="BF73">
        <v>3.03</v>
      </c>
      <c r="BG73">
        <v>1.84</v>
      </c>
      <c r="BH73">
        <v>9.34</v>
      </c>
      <c r="BI73">
        <v>0.98</v>
      </c>
      <c r="BJ73">
        <v>1.99</v>
      </c>
      <c r="BK73">
        <v>1.9</v>
      </c>
      <c r="BL73">
        <v>1.1200000000000001</v>
      </c>
      <c r="BM73">
        <v>0.22</v>
      </c>
      <c r="BN73">
        <v>3.57</v>
      </c>
      <c r="BO73">
        <v>3.78</v>
      </c>
      <c r="BP73">
        <v>0.25</v>
      </c>
      <c r="BQ73">
        <v>2.02</v>
      </c>
      <c r="BR73">
        <v>2.19</v>
      </c>
      <c r="BS73">
        <v>1.64</v>
      </c>
      <c r="BT73">
        <v>2.9693329999999998</v>
      </c>
      <c r="BU73">
        <v>1.341844</v>
      </c>
      <c r="BV73">
        <v>2.3306830000000001</v>
      </c>
      <c r="BW73">
        <v>1.9429620000000001</v>
      </c>
      <c r="BX73">
        <v>0.97984300000000002</v>
      </c>
      <c r="BY73">
        <v>2.6836869999999999</v>
      </c>
      <c r="BZ73">
        <v>1.3275300000000001</v>
      </c>
      <c r="CA73">
        <v>0</v>
      </c>
      <c r="CB73">
        <v>9.5879999999999993E-3</v>
      </c>
      <c r="CC73">
        <v>0</v>
      </c>
      <c r="CD73">
        <v>0</v>
      </c>
      <c r="CE73">
        <v>0</v>
      </c>
      <c r="CF73">
        <v>0</v>
      </c>
      <c r="CG73">
        <v>7.5059999999999997E-3</v>
      </c>
      <c r="CH73">
        <v>0</v>
      </c>
      <c r="CI73">
        <v>0</v>
      </c>
      <c r="CJ73">
        <v>5.313701</v>
      </c>
      <c r="CK73">
        <v>0.935114</v>
      </c>
      <c r="CL73">
        <v>1.938104</v>
      </c>
      <c r="CM73">
        <v>3.5116900000000002</v>
      </c>
      <c r="CN73">
        <v>3.542468</v>
      </c>
      <c r="CO73">
        <v>4.2938999999999998</v>
      </c>
      <c r="CP73">
        <v>4.2581249999999997</v>
      </c>
      <c r="CQ73">
        <v>3.542468</v>
      </c>
      <c r="CR73">
        <v>0.82543200000000005</v>
      </c>
      <c r="CS73">
        <v>2.7933979999999998</v>
      </c>
      <c r="CT73">
        <v>0.99196799999999996</v>
      </c>
      <c r="CU73">
        <v>0.33832299999999998</v>
      </c>
      <c r="CV73">
        <v>0.27252100000000001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90.914174000000017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687.78989999999999</v>
      </c>
      <c r="L74">
        <v>656.42</v>
      </c>
      <c r="M74">
        <v>92.91</v>
      </c>
      <c r="N74">
        <v>119.136178</v>
      </c>
      <c r="O74">
        <v>124.789163</v>
      </c>
      <c r="P74">
        <v>67.638842999999994</v>
      </c>
      <c r="Q74">
        <v>20.693196</v>
      </c>
      <c r="R74">
        <v>35.060516999999997</v>
      </c>
      <c r="S74">
        <v>26.616266</v>
      </c>
      <c r="T74">
        <v>0</v>
      </c>
      <c r="U74">
        <v>348.97500000000002</v>
      </c>
      <c r="V74">
        <v>14.25</v>
      </c>
      <c r="W74">
        <v>33.688499999999998</v>
      </c>
      <c r="X74">
        <v>147.515625</v>
      </c>
      <c r="Y74">
        <v>0</v>
      </c>
      <c r="Z74">
        <v>6.5537999999999998</v>
      </c>
      <c r="AA74">
        <v>0</v>
      </c>
      <c r="AB74">
        <v>12.489879999999999</v>
      </c>
      <c r="AC74">
        <v>9.2332590000000003</v>
      </c>
      <c r="AD74">
        <v>9.4297959999999996</v>
      </c>
      <c r="AE74">
        <v>0</v>
      </c>
      <c r="AF74">
        <v>16.664376000000001</v>
      </c>
      <c r="AG74">
        <v>42.488638000000002</v>
      </c>
      <c r="AH74">
        <v>63.518766999999997</v>
      </c>
      <c r="AI74">
        <v>0</v>
      </c>
      <c r="AJ74">
        <v>0</v>
      </c>
      <c r="AK74">
        <v>26.424316000000001</v>
      </c>
      <c r="AL74">
        <v>12.782</v>
      </c>
      <c r="AM74">
        <v>16.345120999999999</v>
      </c>
      <c r="AN74">
        <v>0.70510899999999999</v>
      </c>
      <c r="AO74">
        <v>0</v>
      </c>
      <c r="AP74">
        <v>0</v>
      </c>
      <c r="AQ74">
        <v>37.626868999999999</v>
      </c>
      <c r="AR74">
        <v>47.472000000000001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91.147762000000014</v>
      </c>
      <c r="BA74">
        <f t="shared" si="4"/>
        <v>2811.5098640000006</v>
      </c>
      <c r="BB74">
        <v>71</v>
      </c>
      <c r="BD74">
        <v>7.95</v>
      </c>
      <c r="BE74">
        <v>1.95</v>
      </c>
      <c r="BF74">
        <v>3.03</v>
      </c>
      <c r="BG74">
        <v>1.84</v>
      </c>
      <c r="BH74">
        <v>9.34</v>
      </c>
      <c r="BI74">
        <v>0.98</v>
      </c>
      <c r="BJ74">
        <v>1.99</v>
      </c>
      <c r="BK74">
        <v>1.9</v>
      </c>
      <c r="BL74">
        <v>1.1200000000000001</v>
      </c>
      <c r="BM74">
        <v>0.22</v>
      </c>
      <c r="BN74">
        <v>3.57</v>
      </c>
      <c r="BO74">
        <v>3.78</v>
      </c>
      <c r="BP74">
        <v>0.25</v>
      </c>
      <c r="BQ74">
        <v>2.02</v>
      </c>
      <c r="BR74">
        <v>2.19</v>
      </c>
      <c r="BS74">
        <v>1.64</v>
      </c>
      <c r="BT74">
        <v>2.9693329999999998</v>
      </c>
      <c r="BU74">
        <v>1.341844</v>
      </c>
      <c r="BV74">
        <v>2.3306830000000001</v>
      </c>
      <c r="BW74">
        <v>1.9429620000000001</v>
      </c>
      <c r="BX74">
        <v>0.97984300000000002</v>
      </c>
      <c r="BY74">
        <v>2.6836869999999999</v>
      </c>
      <c r="BZ74">
        <v>1.3275300000000001</v>
      </c>
      <c r="CA74">
        <v>0</v>
      </c>
      <c r="CB74">
        <v>9.5879999999999993E-3</v>
      </c>
      <c r="CC74">
        <v>0</v>
      </c>
      <c r="CD74">
        <v>0</v>
      </c>
      <c r="CE74">
        <v>0</v>
      </c>
      <c r="CF74">
        <v>0</v>
      </c>
      <c r="CG74">
        <v>7.5059999999999997E-3</v>
      </c>
      <c r="CH74">
        <v>0</v>
      </c>
      <c r="CI74">
        <v>0</v>
      </c>
      <c r="CJ74">
        <v>5.313701</v>
      </c>
      <c r="CK74">
        <v>0.935114</v>
      </c>
      <c r="CL74">
        <v>1.938104</v>
      </c>
      <c r="CM74">
        <v>3.5116900000000002</v>
      </c>
      <c r="CN74">
        <v>3.542468</v>
      </c>
      <c r="CO74">
        <v>4.2938999999999998</v>
      </c>
      <c r="CP74">
        <v>4.2581249999999997</v>
      </c>
      <c r="CQ74">
        <v>3.542468</v>
      </c>
      <c r="CR74">
        <v>0.82543200000000005</v>
      </c>
      <c r="CS74">
        <v>2.7933979999999998</v>
      </c>
      <c r="CT74">
        <v>0.99196799999999996</v>
      </c>
      <c r="CU74">
        <v>0.33832299999999998</v>
      </c>
      <c r="CV74">
        <v>0.50610900000000003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91.147762000000014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687.78989999999999</v>
      </c>
      <c r="L75">
        <v>656.42</v>
      </c>
      <c r="M75">
        <v>92.91</v>
      </c>
      <c r="N75">
        <v>119.136178</v>
      </c>
      <c r="O75">
        <v>124.789163</v>
      </c>
      <c r="P75">
        <v>67.638842999999994</v>
      </c>
      <c r="Q75">
        <v>20.405791000000001</v>
      </c>
      <c r="R75">
        <v>35.060516999999997</v>
      </c>
      <c r="S75">
        <v>26.616266</v>
      </c>
      <c r="T75">
        <v>0</v>
      </c>
      <c r="U75">
        <v>348.97500000000002</v>
      </c>
      <c r="V75">
        <v>14.25</v>
      </c>
      <c r="W75">
        <v>33.688499999999998</v>
      </c>
      <c r="X75">
        <v>147.515625</v>
      </c>
      <c r="Y75">
        <v>0</v>
      </c>
      <c r="Z75">
        <v>13.1076</v>
      </c>
      <c r="AA75">
        <v>13.983000000000001</v>
      </c>
      <c r="AB75">
        <v>22.204232000000001</v>
      </c>
      <c r="AC75">
        <v>10.552296999999999</v>
      </c>
      <c r="AD75">
        <v>13.666371</v>
      </c>
      <c r="AE75">
        <v>0</v>
      </c>
      <c r="AF75">
        <v>25.403012</v>
      </c>
      <c r="AG75">
        <v>42.488638000000002</v>
      </c>
      <c r="AH75">
        <v>83.063002999999995</v>
      </c>
      <c r="AI75">
        <v>0</v>
      </c>
      <c r="AJ75">
        <v>0</v>
      </c>
      <c r="AK75">
        <v>26.424316000000001</v>
      </c>
      <c r="AL75">
        <v>12.782</v>
      </c>
      <c r="AM75">
        <v>16.345120999999999</v>
      </c>
      <c r="AN75">
        <v>0.70510899999999999</v>
      </c>
      <c r="AO75">
        <v>0</v>
      </c>
      <c r="AP75">
        <v>0</v>
      </c>
      <c r="AQ75">
        <v>37.626868999999999</v>
      </c>
      <c r="AR75">
        <v>47.472000000000001</v>
      </c>
      <c r="AS75">
        <v>31.897383000000001</v>
      </c>
      <c r="AT75">
        <v>11.2476</v>
      </c>
      <c r="AU75">
        <v>0</v>
      </c>
      <c r="AV75">
        <v>15.888503</v>
      </c>
      <c r="AW75">
        <v>0</v>
      </c>
      <c r="AX75">
        <v>0</v>
      </c>
      <c r="AY75">
        <v>0</v>
      </c>
      <c r="AZ75">
        <f t="shared" si="3"/>
        <v>91.596814999999992</v>
      </c>
      <c r="BA75">
        <f t="shared" si="4"/>
        <v>2891.6496520000005</v>
      </c>
      <c r="BB75">
        <v>72</v>
      </c>
      <c r="BD75">
        <v>7.95</v>
      </c>
      <c r="BE75">
        <v>1.95</v>
      </c>
      <c r="BF75">
        <v>3.03</v>
      </c>
      <c r="BG75">
        <v>1.84</v>
      </c>
      <c r="BH75">
        <v>9.34</v>
      </c>
      <c r="BI75">
        <v>0.98</v>
      </c>
      <c r="BJ75">
        <v>1.99</v>
      </c>
      <c r="BK75">
        <v>1.9</v>
      </c>
      <c r="BL75">
        <v>1.1200000000000001</v>
      </c>
      <c r="BM75">
        <v>0.22</v>
      </c>
      <c r="BN75">
        <v>3.57</v>
      </c>
      <c r="BO75">
        <v>3.78</v>
      </c>
      <c r="BP75">
        <v>0.25</v>
      </c>
      <c r="BQ75">
        <v>2.02</v>
      </c>
      <c r="BR75">
        <v>2.19</v>
      </c>
      <c r="BS75">
        <v>1.64</v>
      </c>
      <c r="BT75">
        <v>2.9693329999999998</v>
      </c>
      <c r="BU75">
        <v>1.341844</v>
      </c>
      <c r="BV75">
        <v>2.3306830000000001</v>
      </c>
      <c r="BW75">
        <v>1.9429620000000001</v>
      </c>
      <c r="BX75">
        <v>0.97984300000000002</v>
      </c>
      <c r="BY75">
        <v>2.6836869999999999</v>
      </c>
      <c r="BZ75">
        <v>1.3275300000000001</v>
      </c>
      <c r="CA75">
        <v>0</v>
      </c>
      <c r="CB75">
        <v>9.5879999999999993E-3</v>
      </c>
      <c r="CC75">
        <v>0</v>
      </c>
      <c r="CD75">
        <v>0</v>
      </c>
      <c r="CE75">
        <v>0</v>
      </c>
      <c r="CF75">
        <v>0</v>
      </c>
      <c r="CG75">
        <v>7.5810000000000001E-3</v>
      </c>
      <c r="CH75">
        <v>0</v>
      </c>
      <c r="CI75">
        <v>0</v>
      </c>
      <c r="CJ75">
        <v>5.313701</v>
      </c>
      <c r="CK75">
        <v>0.935114</v>
      </c>
      <c r="CL75">
        <v>1.938104</v>
      </c>
      <c r="CM75">
        <v>3.5116900000000002</v>
      </c>
      <c r="CN75">
        <v>3.542468</v>
      </c>
      <c r="CO75">
        <v>4.2938999999999998</v>
      </c>
      <c r="CP75">
        <v>4.2581249999999997</v>
      </c>
      <c r="CQ75">
        <v>3.542468</v>
      </c>
      <c r="CR75">
        <v>0.82543200000000005</v>
      </c>
      <c r="CS75">
        <v>2.7933979999999998</v>
      </c>
      <c r="CT75">
        <v>0.99196799999999996</v>
      </c>
      <c r="CU75">
        <v>0.63435600000000003</v>
      </c>
      <c r="CV75">
        <v>0.65905400000000003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91.596814999999992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687.78989999999999</v>
      </c>
      <c r="L76">
        <v>656.42</v>
      </c>
      <c r="M76">
        <v>92.91</v>
      </c>
      <c r="N76">
        <v>119.136178</v>
      </c>
      <c r="O76">
        <v>124.789163</v>
      </c>
      <c r="P76">
        <v>67.638842999999994</v>
      </c>
      <c r="Q76">
        <v>20.405791000000001</v>
      </c>
      <c r="R76">
        <v>35.060516999999997</v>
      </c>
      <c r="S76">
        <v>26.616266</v>
      </c>
      <c r="T76">
        <v>0</v>
      </c>
      <c r="U76">
        <v>348.97500000000002</v>
      </c>
      <c r="V76">
        <v>14.25</v>
      </c>
      <c r="W76">
        <v>33.688499999999998</v>
      </c>
      <c r="X76">
        <v>147.515625</v>
      </c>
      <c r="Y76">
        <v>0</v>
      </c>
      <c r="Z76">
        <v>13.1076</v>
      </c>
      <c r="AA76">
        <v>28.045000000000002</v>
      </c>
      <c r="AB76">
        <v>41.133339999999997</v>
      </c>
      <c r="AC76">
        <v>30.104384</v>
      </c>
      <c r="AD76">
        <v>28.289387999999999</v>
      </c>
      <c r="AE76">
        <v>0</v>
      </c>
      <c r="AF76">
        <v>34.548096999999999</v>
      </c>
      <c r="AG76">
        <v>42.488638000000002</v>
      </c>
      <c r="AH76">
        <v>120.68565700000001</v>
      </c>
      <c r="AI76">
        <v>0</v>
      </c>
      <c r="AJ76">
        <v>0</v>
      </c>
      <c r="AK76">
        <v>26.424316000000001</v>
      </c>
      <c r="AL76">
        <v>24.402000000000001</v>
      </c>
      <c r="AM76">
        <v>16.345120999999999</v>
      </c>
      <c r="AN76">
        <v>0.70510899999999999</v>
      </c>
      <c r="AO76">
        <v>0</v>
      </c>
      <c r="AP76">
        <v>0</v>
      </c>
      <c r="AQ76">
        <v>40.399374999999999</v>
      </c>
      <c r="AR76">
        <v>47.472000000000001</v>
      </c>
      <c r="AS76">
        <v>31.897383000000001</v>
      </c>
      <c r="AT76">
        <v>11.2476</v>
      </c>
      <c r="AU76">
        <v>0</v>
      </c>
      <c r="AV76">
        <v>15.888503</v>
      </c>
      <c r="AW76">
        <v>0</v>
      </c>
      <c r="AX76">
        <v>0</v>
      </c>
      <c r="AY76">
        <v>0</v>
      </c>
      <c r="AZ76">
        <f t="shared" si="3"/>
        <v>92.518812999999994</v>
      </c>
      <c r="BA76">
        <f t="shared" si="4"/>
        <v>3020.898107</v>
      </c>
      <c r="BB76">
        <v>73</v>
      </c>
      <c r="BD76">
        <v>7.95</v>
      </c>
      <c r="BE76">
        <v>1.95</v>
      </c>
      <c r="BF76">
        <v>3.03</v>
      </c>
      <c r="BG76">
        <v>1.84</v>
      </c>
      <c r="BH76">
        <v>9.34</v>
      </c>
      <c r="BI76">
        <v>0.98</v>
      </c>
      <c r="BJ76">
        <v>1.99</v>
      </c>
      <c r="BK76">
        <v>1.9</v>
      </c>
      <c r="BL76">
        <v>1.1200000000000001</v>
      </c>
      <c r="BM76">
        <v>0.22</v>
      </c>
      <c r="BN76">
        <v>3.57</v>
      </c>
      <c r="BO76">
        <v>3.78</v>
      </c>
      <c r="BP76">
        <v>0.25</v>
      </c>
      <c r="BQ76">
        <v>2.02</v>
      </c>
      <c r="BR76">
        <v>2.19</v>
      </c>
      <c r="BS76">
        <v>1.64</v>
      </c>
      <c r="BT76">
        <v>2.9693329999999998</v>
      </c>
      <c r="BU76">
        <v>1.341844</v>
      </c>
      <c r="BV76">
        <v>2.3306830000000001</v>
      </c>
      <c r="BW76">
        <v>1.9429620000000001</v>
      </c>
      <c r="BX76">
        <v>0.97984300000000002</v>
      </c>
      <c r="BY76">
        <v>2.6836869999999999</v>
      </c>
      <c r="BZ76">
        <v>1.3275300000000001</v>
      </c>
      <c r="CA76">
        <v>0</v>
      </c>
      <c r="CB76">
        <v>9.5879999999999993E-3</v>
      </c>
      <c r="CC76">
        <v>0</v>
      </c>
      <c r="CD76">
        <v>0</v>
      </c>
      <c r="CE76">
        <v>0</v>
      </c>
      <c r="CF76">
        <v>0</v>
      </c>
      <c r="CG76">
        <v>7.5810000000000001E-3</v>
      </c>
      <c r="CH76">
        <v>0</v>
      </c>
      <c r="CI76">
        <v>0</v>
      </c>
      <c r="CJ76">
        <v>5.313701</v>
      </c>
      <c r="CK76">
        <v>0.935114</v>
      </c>
      <c r="CL76">
        <v>1.938104</v>
      </c>
      <c r="CM76">
        <v>3.5116900000000002</v>
      </c>
      <c r="CN76">
        <v>3.542468</v>
      </c>
      <c r="CO76">
        <v>4.2938999999999998</v>
      </c>
      <c r="CP76">
        <v>4.2581249999999997</v>
      </c>
      <c r="CQ76">
        <v>3.542468</v>
      </c>
      <c r="CR76">
        <v>0.82543200000000005</v>
      </c>
      <c r="CS76">
        <v>2.7933979999999998</v>
      </c>
      <c r="CT76">
        <v>0.99196799999999996</v>
      </c>
      <c r="CU76">
        <v>1.2560249999999999</v>
      </c>
      <c r="CV76">
        <v>0.95938299999999999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92.518812999999994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687.78989999999999</v>
      </c>
      <c r="L77">
        <v>656.42</v>
      </c>
      <c r="M77">
        <v>92.91</v>
      </c>
      <c r="N77">
        <v>119.136178</v>
      </c>
      <c r="O77">
        <v>124.789163</v>
      </c>
      <c r="P77">
        <v>69.048072000000005</v>
      </c>
      <c r="Q77">
        <v>20.405791000000001</v>
      </c>
      <c r="R77">
        <v>35.060516999999997</v>
      </c>
      <c r="S77">
        <v>26.616266</v>
      </c>
      <c r="T77">
        <v>3.0610999999999999E-2</v>
      </c>
      <c r="U77">
        <v>348.97500000000002</v>
      </c>
      <c r="V77">
        <v>14.25</v>
      </c>
      <c r="W77">
        <v>33.384999999999998</v>
      </c>
      <c r="X77">
        <v>147.515625</v>
      </c>
      <c r="Y77">
        <v>0</v>
      </c>
      <c r="Z77">
        <v>13.1076</v>
      </c>
      <c r="AA77">
        <v>28.045000000000002</v>
      </c>
      <c r="AB77">
        <v>41.133339999999997</v>
      </c>
      <c r="AC77">
        <v>30.104384</v>
      </c>
      <c r="AD77">
        <v>28.289387999999999</v>
      </c>
      <c r="AE77">
        <v>0</v>
      </c>
      <c r="AF77">
        <v>34.548096999999999</v>
      </c>
      <c r="AG77">
        <v>42.488638000000002</v>
      </c>
      <c r="AH77">
        <v>120.68565700000001</v>
      </c>
      <c r="AI77">
        <v>0</v>
      </c>
      <c r="AJ77">
        <v>0</v>
      </c>
      <c r="AK77">
        <v>26.424316000000001</v>
      </c>
      <c r="AL77">
        <v>69.72</v>
      </c>
      <c r="AM77">
        <v>16.345120999999999</v>
      </c>
      <c r="AN77">
        <v>0.70510899999999999</v>
      </c>
      <c r="AO77">
        <v>0</v>
      </c>
      <c r="AP77">
        <v>6.1487999999999996</v>
      </c>
      <c r="AQ77">
        <v>40.399374999999999</v>
      </c>
      <c r="AR77">
        <v>47.472000000000001</v>
      </c>
      <c r="AS77">
        <v>31.897383000000001</v>
      </c>
      <c r="AT77">
        <v>11.2476</v>
      </c>
      <c r="AU77">
        <v>0</v>
      </c>
      <c r="AV77">
        <v>18.080020000000001</v>
      </c>
      <c r="AW77">
        <v>0</v>
      </c>
      <c r="AX77">
        <v>0</v>
      </c>
      <c r="AY77">
        <v>0</v>
      </c>
      <c r="AZ77">
        <f t="shared" si="3"/>
        <v>92.609452000000005</v>
      </c>
      <c r="BA77">
        <f t="shared" si="4"/>
        <v>3075.7834029999995</v>
      </c>
      <c r="BB77">
        <v>74</v>
      </c>
      <c r="BD77">
        <v>7.95</v>
      </c>
      <c r="BE77">
        <v>1.95</v>
      </c>
      <c r="BF77">
        <v>3.03</v>
      </c>
      <c r="BG77">
        <v>1.84</v>
      </c>
      <c r="BH77">
        <v>9.34</v>
      </c>
      <c r="BI77">
        <v>1.02</v>
      </c>
      <c r="BJ77">
        <v>2.04</v>
      </c>
      <c r="BK77">
        <v>1.9</v>
      </c>
      <c r="BL77">
        <v>1.1200000000000001</v>
      </c>
      <c r="BM77">
        <v>0.22</v>
      </c>
      <c r="BN77">
        <v>3.57</v>
      </c>
      <c r="BO77">
        <v>3.78</v>
      </c>
      <c r="BP77">
        <v>0.25</v>
      </c>
      <c r="BQ77">
        <v>2.02</v>
      </c>
      <c r="BR77">
        <v>2.19</v>
      </c>
      <c r="BS77">
        <v>1.64</v>
      </c>
      <c r="BT77">
        <v>2.9693329999999998</v>
      </c>
      <c r="BU77">
        <v>1.341844</v>
      </c>
      <c r="BV77">
        <v>2.3306830000000001</v>
      </c>
      <c r="BW77">
        <v>1.9429620000000001</v>
      </c>
      <c r="BX77">
        <v>0.97984300000000002</v>
      </c>
      <c r="BY77">
        <v>2.6836869999999999</v>
      </c>
      <c r="BZ77">
        <v>1.3275300000000001</v>
      </c>
      <c r="CA77">
        <v>0</v>
      </c>
      <c r="CB77">
        <v>1.0227E-2</v>
      </c>
      <c r="CC77">
        <v>0</v>
      </c>
      <c r="CD77">
        <v>0</v>
      </c>
      <c r="CE77">
        <v>0</v>
      </c>
      <c r="CF77">
        <v>0</v>
      </c>
      <c r="CG77">
        <v>7.5810000000000001E-3</v>
      </c>
      <c r="CH77">
        <v>0</v>
      </c>
      <c r="CI77">
        <v>0</v>
      </c>
      <c r="CJ77">
        <v>5.313701</v>
      </c>
      <c r="CK77">
        <v>0.935114</v>
      </c>
      <c r="CL77">
        <v>1.938104</v>
      </c>
      <c r="CM77">
        <v>3.5116900000000002</v>
      </c>
      <c r="CN77">
        <v>3.542468</v>
      </c>
      <c r="CO77">
        <v>4.2938999999999998</v>
      </c>
      <c r="CP77">
        <v>4.2581249999999997</v>
      </c>
      <c r="CQ77">
        <v>3.542468</v>
      </c>
      <c r="CR77">
        <v>0.82543200000000005</v>
      </c>
      <c r="CS77">
        <v>2.7933979999999998</v>
      </c>
      <c r="CT77">
        <v>0.99196799999999996</v>
      </c>
      <c r="CU77">
        <v>1.2560249999999999</v>
      </c>
      <c r="CV77">
        <v>0.95938299999999999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92.609452000000005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687.78989999999999</v>
      </c>
      <c r="L78">
        <v>656.42</v>
      </c>
      <c r="M78">
        <v>92.91</v>
      </c>
      <c r="N78">
        <v>119.136178</v>
      </c>
      <c r="O78">
        <v>124.789163</v>
      </c>
      <c r="P78">
        <v>69.158816999999999</v>
      </c>
      <c r="Q78">
        <v>20.405791000000001</v>
      </c>
      <c r="R78">
        <v>35.060516999999997</v>
      </c>
      <c r="S78">
        <v>26.616266</v>
      </c>
      <c r="T78">
        <v>8.6459999999999995E-2</v>
      </c>
      <c r="U78">
        <v>348.97500000000002</v>
      </c>
      <c r="V78">
        <v>14.25</v>
      </c>
      <c r="W78">
        <v>33.384999999999998</v>
      </c>
      <c r="X78">
        <v>147.515625</v>
      </c>
      <c r="Y78">
        <v>0</v>
      </c>
      <c r="Z78">
        <v>13.1076</v>
      </c>
      <c r="AA78">
        <v>28.045000000000002</v>
      </c>
      <c r="AB78">
        <v>41.133339999999997</v>
      </c>
      <c r="AC78">
        <v>30.104384</v>
      </c>
      <c r="AD78">
        <v>28.289387999999999</v>
      </c>
      <c r="AE78">
        <v>0</v>
      </c>
      <c r="AF78">
        <v>34.548096999999999</v>
      </c>
      <c r="AG78">
        <v>42.488638000000002</v>
      </c>
      <c r="AH78">
        <v>120.68565700000001</v>
      </c>
      <c r="AI78">
        <v>0</v>
      </c>
      <c r="AJ78">
        <v>0</v>
      </c>
      <c r="AK78">
        <v>26.424316000000001</v>
      </c>
      <c r="AL78">
        <v>69.72</v>
      </c>
      <c r="AM78">
        <v>16.345120999999999</v>
      </c>
      <c r="AN78">
        <v>0.70510899999999999</v>
      </c>
      <c r="AO78">
        <v>0</v>
      </c>
      <c r="AP78">
        <v>6.1487999999999996</v>
      </c>
      <c r="AQ78">
        <v>40.399374999999999</v>
      </c>
      <c r="AR78">
        <v>47.472000000000001</v>
      </c>
      <c r="AS78">
        <v>31.897383000000001</v>
      </c>
      <c r="AT78">
        <v>11.2476</v>
      </c>
      <c r="AU78">
        <v>0</v>
      </c>
      <c r="AV78">
        <v>20.271538</v>
      </c>
      <c r="AW78">
        <v>0</v>
      </c>
      <c r="AX78">
        <v>0</v>
      </c>
      <c r="AY78">
        <v>0</v>
      </c>
      <c r="AZ78">
        <f t="shared" si="3"/>
        <v>92.609452000000005</v>
      </c>
      <c r="BA78">
        <f t="shared" si="4"/>
        <v>3078.1415149999998</v>
      </c>
      <c r="BB78">
        <v>75</v>
      </c>
      <c r="BD78">
        <v>7.95</v>
      </c>
      <c r="BE78">
        <v>1.95</v>
      </c>
      <c r="BF78">
        <v>3.03</v>
      </c>
      <c r="BG78">
        <v>1.84</v>
      </c>
      <c r="BH78">
        <v>9.34</v>
      </c>
      <c r="BI78">
        <v>1.02</v>
      </c>
      <c r="BJ78">
        <v>2.04</v>
      </c>
      <c r="BK78">
        <v>1.9</v>
      </c>
      <c r="BL78">
        <v>1.1200000000000001</v>
      </c>
      <c r="BM78">
        <v>0.22</v>
      </c>
      <c r="BN78">
        <v>3.57</v>
      </c>
      <c r="BO78">
        <v>3.78</v>
      </c>
      <c r="BP78">
        <v>0.25</v>
      </c>
      <c r="BQ78">
        <v>2.02</v>
      </c>
      <c r="BR78">
        <v>2.19</v>
      </c>
      <c r="BS78">
        <v>1.64</v>
      </c>
      <c r="BT78">
        <v>2.9693329999999998</v>
      </c>
      <c r="BU78">
        <v>1.341844</v>
      </c>
      <c r="BV78">
        <v>2.3306830000000001</v>
      </c>
      <c r="BW78">
        <v>1.9429620000000001</v>
      </c>
      <c r="BX78">
        <v>0.97984300000000002</v>
      </c>
      <c r="BY78">
        <v>2.6836869999999999</v>
      </c>
      <c r="BZ78">
        <v>1.3275300000000001</v>
      </c>
      <c r="CA78">
        <v>0</v>
      </c>
      <c r="CB78">
        <v>1.0227E-2</v>
      </c>
      <c r="CC78">
        <v>0</v>
      </c>
      <c r="CD78">
        <v>0</v>
      </c>
      <c r="CE78">
        <v>0</v>
      </c>
      <c r="CF78">
        <v>0</v>
      </c>
      <c r="CG78">
        <v>7.5810000000000001E-3</v>
      </c>
      <c r="CH78">
        <v>0</v>
      </c>
      <c r="CI78">
        <v>0</v>
      </c>
      <c r="CJ78">
        <v>5.313701</v>
      </c>
      <c r="CK78">
        <v>0.935114</v>
      </c>
      <c r="CL78">
        <v>1.938104</v>
      </c>
      <c r="CM78">
        <v>3.5116900000000002</v>
      </c>
      <c r="CN78">
        <v>3.542468</v>
      </c>
      <c r="CO78">
        <v>4.2938999999999998</v>
      </c>
      <c r="CP78">
        <v>4.2581249999999997</v>
      </c>
      <c r="CQ78">
        <v>3.542468</v>
      </c>
      <c r="CR78">
        <v>0.82543200000000005</v>
      </c>
      <c r="CS78">
        <v>2.7933979999999998</v>
      </c>
      <c r="CT78">
        <v>0.99196799999999996</v>
      </c>
      <c r="CU78">
        <v>1.2560249999999999</v>
      </c>
      <c r="CV78">
        <v>0.95938299999999999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92.609452000000005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687.78989999999999</v>
      </c>
      <c r="L79">
        <v>656.42</v>
      </c>
      <c r="M79">
        <v>92.91</v>
      </c>
      <c r="N79">
        <v>119.136178</v>
      </c>
      <c r="O79">
        <v>124.789163</v>
      </c>
      <c r="P79">
        <v>69.158816999999999</v>
      </c>
      <c r="Q79">
        <v>20.405791000000001</v>
      </c>
      <c r="R79">
        <v>36.756991999999997</v>
      </c>
      <c r="S79">
        <v>26.616266</v>
      </c>
      <c r="T79">
        <v>8.9884000000000006E-2</v>
      </c>
      <c r="U79">
        <v>348.97500000000002</v>
      </c>
      <c r="V79">
        <v>14.25</v>
      </c>
      <c r="W79">
        <v>33.384999999999998</v>
      </c>
      <c r="X79">
        <v>147.515625</v>
      </c>
      <c r="Y79">
        <v>0</v>
      </c>
      <c r="Z79">
        <v>13.1076</v>
      </c>
      <c r="AA79">
        <v>28.045000000000002</v>
      </c>
      <c r="AB79">
        <v>41.133339999999997</v>
      </c>
      <c r="AC79">
        <v>30.104384</v>
      </c>
      <c r="AD79">
        <v>28.289387999999999</v>
      </c>
      <c r="AE79">
        <v>0</v>
      </c>
      <c r="AF79">
        <v>34.548096999999999</v>
      </c>
      <c r="AG79">
        <v>42.488638000000002</v>
      </c>
      <c r="AH79">
        <v>120.68565700000001</v>
      </c>
      <c r="AI79">
        <v>0</v>
      </c>
      <c r="AJ79">
        <v>0</v>
      </c>
      <c r="AK79">
        <v>26.424316000000001</v>
      </c>
      <c r="AL79">
        <v>69.72</v>
      </c>
      <c r="AM79">
        <v>16.345120999999999</v>
      </c>
      <c r="AN79">
        <v>0.70510899999999999</v>
      </c>
      <c r="AO79">
        <v>0</v>
      </c>
      <c r="AP79">
        <v>6.1487999999999996</v>
      </c>
      <c r="AQ79">
        <v>40.399374999999999</v>
      </c>
      <c r="AR79">
        <v>47.472000000000001</v>
      </c>
      <c r="AS79">
        <v>31.897383000000001</v>
      </c>
      <c r="AT79">
        <v>11.2476</v>
      </c>
      <c r="AU79">
        <v>0</v>
      </c>
      <c r="AV79">
        <v>22.463056000000002</v>
      </c>
      <c r="AW79">
        <v>0</v>
      </c>
      <c r="AX79">
        <v>0</v>
      </c>
      <c r="AY79">
        <v>0</v>
      </c>
      <c r="AZ79">
        <f t="shared" si="3"/>
        <v>92.36792800000002</v>
      </c>
      <c r="BA79">
        <f t="shared" si="4"/>
        <v>3081.791408</v>
      </c>
      <c r="BB79">
        <v>76</v>
      </c>
      <c r="BD79">
        <v>7.95</v>
      </c>
      <c r="BE79">
        <v>1.95</v>
      </c>
      <c r="BF79">
        <v>3.03</v>
      </c>
      <c r="BG79">
        <v>1.84</v>
      </c>
      <c r="BH79">
        <v>9.34</v>
      </c>
      <c r="BI79">
        <v>1.02</v>
      </c>
      <c r="BJ79">
        <v>2.04</v>
      </c>
      <c r="BK79">
        <v>1.9</v>
      </c>
      <c r="BL79">
        <v>1.1200000000000001</v>
      </c>
      <c r="BM79">
        <v>0.22</v>
      </c>
      <c r="BN79">
        <v>3.57</v>
      </c>
      <c r="BO79">
        <v>3.78</v>
      </c>
      <c r="BP79">
        <v>0.25</v>
      </c>
      <c r="BQ79">
        <v>2.02</v>
      </c>
      <c r="BR79">
        <v>2.19</v>
      </c>
      <c r="BS79">
        <v>1.64</v>
      </c>
      <c r="BT79">
        <v>2.9693329999999998</v>
      </c>
      <c r="BU79">
        <v>1.341844</v>
      </c>
      <c r="BV79">
        <v>2.3306830000000001</v>
      </c>
      <c r="BW79">
        <v>1.9429620000000001</v>
      </c>
      <c r="BX79">
        <v>0.97984300000000002</v>
      </c>
      <c r="BY79">
        <v>2.6836869999999999</v>
      </c>
      <c r="BZ79">
        <v>1.3275300000000001</v>
      </c>
      <c r="CA79">
        <v>0</v>
      </c>
      <c r="CB79">
        <v>9.9080000000000001E-3</v>
      </c>
      <c r="CC79">
        <v>0</v>
      </c>
      <c r="CD79">
        <v>0</v>
      </c>
      <c r="CE79">
        <v>0</v>
      </c>
      <c r="CF79">
        <v>0</v>
      </c>
      <c r="CG79">
        <v>7.4320000000000002E-3</v>
      </c>
      <c r="CH79">
        <v>0</v>
      </c>
      <c r="CI79">
        <v>0</v>
      </c>
      <c r="CJ79">
        <v>5.313701</v>
      </c>
      <c r="CK79">
        <v>0.935114</v>
      </c>
      <c r="CL79">
        <v>1.938104</v>
      </c>
      <c r="CM79">
        <v>3.5116900000000002</v>
      </c>
      <c r="CN79">
        <v>3.542468</v>
      </c>
      <c r="CO79">
        <v>4.2938999999999998</v>
      </c>
      <c r="CP79">
        <v>4.2581249999999997</v>
      </c>
      <c r="CQ79">
        <v>3.542468</v>
      </c>
      <c r="CR79">
        <v>0.82543200000000005</v>
      </c>
      <c r="CS79">
        <v>2.7933979999999998</v>
      </c>
      <c r="CT79">
        <v>0.99196799999999996</v>
      </c>
      <c r="CU79">
        <v>1.014969</v>
      </c>
      <c r="CV79">
        <v>0.95938299999999999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92.36792800000002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687.78989999999999</v>
      </c>
      <c r="L80">
        <v>656.42</v>
      </c>
      <c r="M80">
        <v>92.91</v>
      </c>
      <c r="N80">
        <v>119.136178</v>
      </c>
      <c r="O80">
        <v>124.789163</v>
      </c>
      <c r="P80">
        <v>69.158816999999999</v>
      </c>
      <c r="Q80">
        <v>20.405791000000001</v>
      </c>
      <c r="R80">
        <v>36.756991999999997</v>
      </c>
      <c r="S80">
        <v>26.616266</v>
      </c>
      <c r="T80">
        <v>0.12039</v>
      </c>
      <c r="U80">
        <v>348.97500000000002</v>
      </c>
      <c r="V80">
        <v>14.25</v>
      </c>
      <c r="W80">
        <v>33.384999999999998</v>
      </c>
      <c r="X80">
        <v>147.515625</v>
      </c>
      <c r="Y80">
        <v>0</v>
      </c>
      <c r="Z80">
        <v>13.1076</v>
      </c>
      <c r="AA80">
        <v>28.045000000000002</v>
      </c>
      <c r="AB80">
        <v>41.133339999999997</v>
      </c>
      <c r="AC80">
        <v>30.104384</v>
      </c>
      <c r="AD80">
        <v>28.289387999999999</v>
      </c>
      <c r="AE80">
        <v>0</v>
      </c>
      <c r="AF80">
        <v>34.548096999999999</v>
      </c>
      <c r="AG80">
        <v>42.488638000000002</v>
      </c>
      <c r="AH80">
        <v>120.68565700000001</v>
      </c>
      <c r="AI80">
        <v>0</v>
      </c>
      <c r="AJ80">
        <v>0</v>
      </c>
      <c r="AK80">
        <v>26.424316000000001</v>
      </c>
      <c r="AL80">
        <v>69.72</v>
      </c>
      <c r="AM80">
        <v>16.345120999999999</v>
      </c>
      <c r="AN80">
        <v>0.70510899999999999</v>
      </c>
      <c r="AO80">
        <v>0</v>
      </c>
      <c r="AP80">
        <v>6.1487999999999996</v>
      </c>
      <c r="AQ80">
        <v>40.399374999999999</v>
      </c>
      <c r="AR80">
        <v>47.472000000000001</v>
      </c>
      <c r="AS80">
        <v>31.897383000000001</v>
      </c>
      <c r="AT80">
        <v>11.2476</v>
      </c>
      <c r="AU80">
        <v>0</v>
      </c>
      <c r="AV80">
        <v>23.558814000000002</v>
      </c>
      <c r="AW80">
        <v>0</v>
      </c>
      <c r="AX80">
        <v>0</v>
      </c>
      <c r="AY80">
        <v>0</v>
      </c>
      <c r="AZ80">
        <f t="shared" si="3"/>
        <v>92.14590400000003</v>
      </c>
      <c r="BA80">
        <f t="shared" si="4"/>
        <v>3082.6956479999999</v>
      </c>
      <c r="BB80">
        <v>77</v>
      </c>
      <c r="BD80">
        <v>7.95</v>
      </c>
      <c r="BE80">
        <v>1.95</v>
      </c>
      <c r="BF80">
        <v>3.03</v>
      </c>
      <c r="BG80">
        <v>1.84</v>
      </c>
      <c r="BH80">
        <v>9.34</v>
      </c>
      <c r="BI80">
        <v>1.02</v>
      </c>
      <c r="BJ80">
        <v>2.04</v>
      </c>
      <c r="BK80">
        <v>1.9</v>
      </c>
      <c r="BL80">
        <v>1.1200000000000001</v>
      </c>
      <c r="BM80">
        <v>0.22</v>
      </c>
      <c r="BN80">
        <v>3.57</v>
      </c>
      <c r="BO80">
        <v>3.78</v>
      </c>
      <c r="BP80">
        <v>0.25</v>
      </c>
      <c r="BQ80">
        <v>2.02</v>
      </c>
      <c r="BR80">
        <v>2.19</v>
      </c>
      <c r="BS80">
        <v>1.64</v>
      </c>
      <c r="BT80">
        <v>2.9693329999999998</v>
      </c>
      <c r="BU80">
        <v>1.341844</v>
      </c>
      <c r="BV80">
        <v>2.3306830000000001</v>
      </c>
      <c r="BW80">
        <v>1.9429620000000001</v>
      </c>
      <c r="BX80">
        <v>0.97984300000000002</v>
      </c>
      <c r="BY80">
        <v>2.6836869999999999</v>
      </c>
      <c r="BZ80">
        <v>1.3275300000000001</v>
      </c>
      <c r="CA80">
        <v>0</v>
      </c>
      <c r="CB80">
        <v>9.9080000000000001E-3</v>
      </c>
      <c r="CC80">
        <v>0</v>
      </c>
      <c r="CD80">
        <v>0</v>
      </c>
      <c r="CE80">
        <v>0</v>
      </c>
      <c r="CF80">
        <v>0</v>
      </c>
      <c r="CG80">
        <v>7.4320000000000002E-3</v>
      </c>
      <c r="CH80">
        <v>0</v>
      </c>
      <c r="CI80">
        <v>0</v>
      </c>
      <c r="CJ80">
        <v>5.313701</v>
      </c>
      <c r="CK80">
        <v>0.935114</v>
      </c>
      <c r="CL80">
        <v>1.938104</v>
      </c>
      <c r="CM80">
        <v>3.5116900000000002</v>
      </c>
      <c r="CN80">
        <v>3.542468</v>
      </c>
      <c r="CO80">
        <v>4.2938999999999998</v>
      </c>
      <c r="CP80">
        <v>4.2581249999999997</v>
      </c>
      <c r="CQ80">
        <v>3.542468</v>
      </c>
      <c r="CR80">
        <v>0.82543200000000005</v>
      </c>
      <c r="CS80">
        <v>2.7933979999999998</v>
      </c>
      <c r="CT80">
        <v>0.99196799999999996</v>
      </c>
      <c r="CU80">
        <v>0.79294500000000001</v>
      </c>
      <c r="CV80">
        <v>0.95938299999999999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92.14590400000003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687.78989999999999</v>
      </c>
      <c r="L81">
        <v>656.42</v>
      </c>
      <c r="M81">
        <v>92.91</v>
      </c>
      <c r="N81">
        <v>119.136178</v>
      </c>
      <c r="O81">
        <v>124.789163</v>
      </c>
      <c r="P81">
        <v>69.158816999999999</v>
      </c>
      <c r="Q81">
        <v>20.405791000000001</v>
      </c>
      <c r="R81">
        <v>36.756991999999997</v>
      </c>
      <c r="S81">
        <v>26.616266</v>
      </c>
      <c r="T81">
        <v>0.16206300000000001</v>
      </c>
      <c r="U81">
        <v>348.97500000000002</v>
      </c>
      <c r="V81">
        <v>14.25</v>
      </c>
      <c r="W81">
        <v>33.384999999999998</v>
      </c>
      <c r="X81">
        <v>147.515625</v>
      </c>
      <c r="Y81">
        <v>0</v>
      </c>
      <c r="Z81">
        <v>13.1076</v>
      </c>
      <c r="AA81">
        <v>13.983000000000001</v>
      </c>
      <c r="AB81">
        <v>27.422225999999998</v>
      </c>
      <c r="AC81">
        <v>26.380742000000001</v>
      </c>
      <c r="AD81">
        <v>18.859591999999999</v>
      </c>
      <c r="AE81">
        <v>0</v>
      </c>
      <c r="AF81">
        <v>25.403012</v>
      </c>
      <c r="AG81">
        <v>42.488638000000002</v>
      </c>
      <c r="AH81">
        <v>83.063002999999995</v>
      </c>
      <c r="AI81">
        <v>0</v>
      </c>
      <c r="AJ81">
        <v>0</v>
      </c>
      <c r="AK81">
        <v>26.424316000000001</v>
      </c>
      <c r="AL81">
        <v>24.402000000000001</v>
      </c>
      <c r="AM81">
        <v>16.345120999999999</v>
      </c>
      <c r="AN81">
        <v>0.70510899999999999</v>
      </c>
      <c r="AO81">
        <v>0</v>
      </c>
      <c r="AP81">
        <v>6.1487999999999996</v>
      </c>
      <c r="AQ81">
        <v>26.932915999999999</v>
      </c>
      <c r="AR81">
        <v>47.472000000000001</v>
      </c>
      <c r="AS81">
        <v>31.897383000000001</v>
      </c>
      <c r="AT81">
        <v>11.2476</v>
      </c>
      <c r="AU81">
        <v>0</v>
      </c>
      <c r="AV81">
        <v>1.8160400000000001</v>
      </c>
      <c r="AW81">
        <v>0</v>
      </c>
      <c r="AX81">
        <v>0</v>
      </c>
      <c r="AY81">
        <v>0</v>
      </c>
      <c r="AZ81">
        <f t="shared" si="3"/>
        <v>91.390953000000025</v>
      </c>
      <c r="BA81">
        <f t="shared" si="4"/>
        <v>2913.7608460000006</v>
      </c>
      <c r="BB81">
        <v>78</v>
      </c>
      <c r="BD81">
        <v>7.95</v>
      </c>
      <c r="BE81">
        <v>1.95</v>
      </c>
      <c r="BF81">
        <v>3.03</v>
      </c>
      <c r="BG81">
        <v>1.84</v>
      </c>
      <c r="BH81">
        <v>9.34</v>
      </c>
      <c r="BI81">
        <v>1.02</v>
      </c>
      <c r="BJ81">
        <v>2.04</v>
      </c>
      <c r="BK81">
        <v>1.9</v>
      </c>
      <c r="BL81">
        <v>1.1200000000000001</v>
      </c>
      <c r="BM81">
        <v>0.22</v>
      </c>
      <c r="BN81">
        <v>3.57</v>
      </c>
      <c r="BO81">
        <v>3.78</v>
      </c>
      <c r="BP81">
        <v>0.25</v>
      </c>
      <c r="BQ81">
        <v>2.02</v>
      </c>
      <c r="BR81">
        <v>2.19</v>
      </c>
      <c r="BS81">
        <v>1.64</v>
      </c>
      <c r="BT81">
        <v>2.9693329999999998</v>
      </c>
      <c r="BU81">
        <v>1.341844</v>
      </c>
      <c r="BV81">
        <v>2.3306830000000001</v>
      </c>
      <c r="BW81">
        <v>1.9429620000000001</v>
      </c>
      <c r="BX81">
        <v>0.97984300000000002</v>
      </c>
      <c r="BY81">
        <v>2.6836869999999999</v>
      </c>
      <c r="BZ81">
        <v>1.3275300000000001</v>
      </c>
      <c r="CA81">
        <v>0</v>
      </c>
      <c r="CB81">
        <v>9.9080000000000001E-3</v>
      </c>
      <c r="CC81">
        <v>0</v>
      </c>
      <c r="CD81">
        <v>0</v>
      </c>
      <c r="CE81">
        <v>0</v>
      </c>
      <c r="CF81">
        <v>0</v>
      </c>
      <c r="CG81">
        <v>7.4320000000000002E-3</v>
      </c>
      <c r="CH81">
        <v>0</v>
      </c>
      <c r="CI81">
        <v>0</v>
      </c>
      <c r="CJ81">
        <v>5.313701</v>
      </c>
      <c r="CK81">
        <v>0.935114</v>
      </c>
      <c r="CL81">
        <v>1.938104</v>
      </c>
      <c r="CM81">
        <v>3.5116900000000002</v>
      </c>
      <c r="CN81">
        <v>3.542468</v>
      </c>
      <c r="CO81">
        <v>4.2938999999999998</v>
      </c>
      <c r="CP81">
        <v>4.2581249999999997</v>
      </c>
      <c r="CQ81">
        <v>3.542468</v>
      </c>
      <c r="CR81">
        <v>0.82543200000000005</v>
      </c>
      <c r="CS81">
        <v>2.7933979999999998</v>
      </c>
      <c r="CT81">
        <v>0.99196799999999996</v>
      </c>
      <c r="CU81">
        <v>0.33832299999999998</v>
      </c>
      <c r="CV81">
        <v>0.65905400000000003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91.390953000000025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687.78989999999999</v>
      </c>
      <c r="L82">
        <v>656.42</v>
      </c>
      <c r="M82">
        <v>92.91</v>
      </c>
      <c r="N82">
        <v>119.136178</v>
      </c>
      <c r="O82">
        <v>124.789163</v>
      </c>
      <c r="P82">
        <v>69.158816999999999</v>
      </c>
      <c r="Q82">
        <v>20.405791000000001</v>
      </c>
      <c r="R82">
        <v>36.756991999999997</v>
      </c>
      <c r="S82">
        <v>26.616266</v>
      </c>
      <c r="T82">
        <v>0.17976600000000001</v>
      </c>
      <c r="U82">
        <v>348.97500000000002</v>
      </c>
      <c r="V82">
        <v>14.25</v>
      </c>
      <c r="W82">
        <v>33.384999999999998</v>
      </c>
      <c r="X82">
        <v>147.515625</v>
      </c>
      <c r="Y82">
        <v>0</v>
      </c>
      <c r="Z82">
        <v>13.1076</v>
      </c>
      <c r="AA82">
        <v>0</v>
      </c>
      <c r="AB82">
        <v>27.422225999999998</v>
      </c>
      <c r="AC82">
        <v>20.049363</v>
      </c>
      <c r="AD82">
        <v>8.1998219999999993</v>
      </c>
      <c r="AE82">
        <v>0</v>
      </c>
      <c r="AF82">
        <v>16.664376000000001</v>
      </c>
      <c r="AG82">
        <v>42.488638000000002</v>
      </c>
      <c r="AH82">
        <v>53.746648999999998</v>
      </c>
      <c r="AI82">
        <v>0</v>
      </c>
      <c r="AJ82">
        <v>0</v>
      </c>
      <c r="AK82">
        <v>26.424316000000001</v>
      </c>
      <c r="AL82">
        <v>24.402000000000001</v>
      </c>
      <c r="AM82">
        <v>16.345120999999999</v>
      </c>
      <c r="AN82">
        <v>0.70510899999999999</v>
      </c>
      <c r="AO82">
        <v>0</v>
      </c>
      <c r="AP82">
        <v>6.1487999999999996</v>
      </c>
      <c r="AQ82">
        <v>13.466459</v>
      </c>
      <c r="AR82">
        <v>47.472000000000001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91.160146000000026</v>
      </c>
      <c r="BA82">
        <f t="shared" si="4"/>
        <v>2829.2361060000007</v>
      </c>
      <c r="BB82">
        <v>79</v>
      </c>
      <c r="BD82">
        <v>7.95</v>
      </c>
      <c r="BE82">
        <v>1.95</v>
      </c>
      <c r="BF82">
        <v>3.03</v>
      </c>
      <c r="BG82">
        <v>1.84</v>
      </c>
      <c r="BH82">
        <v>9.34</v>
      </c>
      <c r="BI82">
        <v>1.02</v>
      </c>
      <c r="BJ82">
        <v>2.04</v>
      </c>
      <c r="BK82">
        <v>1.9</v>
      </c>
      <c r="BL82">
        <v>1.1200000000000001</v>
      </c>
      <c r="BM82">
        <v>0.22</v>
      </c>
      <c r="BN82">
        <v>3.57</v>
      </c>
      <c r="BO82">
        <v>3.78</v>
      </c>
      <c r="BP82">
        <v>0.25</v>
      </c>
      <c r="BQ82">
        <v>2.02</v>
      </c>
      <c r="BR82">
        <v>2.19</v>
      </c>
      <c r="BS82">
        <v>1.64</v>
      </c>
      <c r="BT82">
        <v>2.9693329999999998</v>
      </c>
      <c r="BU82">
        <v>1.341844</v>
      </c>
      <c r="BV82">
        <v>2.3306830000000001</v>
      </c>
      <c r="BW82">
        <v>1.9429620000000001</v>
      </c>
      <c r="BX82">
        <v>0.97984300000000002</v>
      </c>
      <c r="BY82">
        <v>2.6836869999999999</v>
      </c>
      <c r="BZ82">
        <v>1.3275300000000001</v>
      </c>
      <c r="CA82">
        <v>0</v>
      </c>
      <c r="CB82">
        <v>9.9080000000000001E-3</v>
      </c>
      <c r="CC82">
        <v>0</v>
      </c>
      <c r="CD82">
        <v>0</v>
      </c>
      <c r="CE82">
        <v>0</v>
      </c>
      <c r="CF82">
        <v>0</v>
      </c>
      <c r="CG82">
        <v>7.4320000000000002E-3</v>
      </c>
      <c r="CH82">
        <v>0</v>
      </c>
      <c r="CI82">
        <v>0</v>
      </c>
      <c r="CJ82">
        <v>5.313701</v>
      </c>
      <c r="CK82">
        <v>0.935114</v>
      </c>
      <c r="CL82">
        <v>1.938104</v>
      </c>
      <c r="CM82">
        <v>3.5116900000000002</v>
      </c>
      <c r="CN82">
        <v>3.542468</v>
      </c>
      <c r="CO82">
        <v>4.2938999999999998</v>
      </c>
      <c r="CP82">
        <v>4.2581249999999997</v>
      </c>
      <c r="CQ82">
        <v>3.542468</v>
      </c>
      <c r="CR82">
        <v>0.82543200000000005</v>
      </c>
      <c r="CS82">
        <v>2.7933979999999998</v>
      </c>
      <c r="CT82">
        <v>0.99196799999999996</v>
      </c>
      <c r="CU82">
        <v>0.33832299999999998</v>
      </c>
      <c r="CV82">
        <v>0.42824699999999999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91.160146000000026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687.78989999999999</v>
      </c>
      <c r="L83">
        <v>656.42</v>
      </c>
      <c r="M83">
        <v>92.91</v>
      </c>
      <c r="N83">
        <v>119.136178</v>
      </c>
      <c r="O83">
        <v>124.789163</v>
      </c>
      <c r="P83">
        <v>69.158816999999999</v>
      </c>
      <c r="Q83">
        <v>20.405791000000001</v>
      </c>
      <c r="R83">
        <v>36.756991999999997</v>
      </c>
      <c r="S83">
        <v>26.616266</v>
      </c>
      <c r="T83">
        <v>0.22287699999999999</v>
      </c>
      <c r="U83">
        <v>348.97500000000002</v>
      </c>
      <c r="V83">
        <v>14.25</v>
      </c>
      <c r="W83">
        <v>33.384999999999998</v>
      </c>
      <c r="X83">
        <v>147.515625</v>
      </c>
      <c r="Y83">
        <v>0</v>
      </c>
      <c r="Z83">
        <v>13.1076</v>
      </c>
      <c r="AA83">
        <v>0</v>
      </c>
      <c r="AB83">
        <v>27.338961000000001</v>
      </c>
      <c r="AC83">
        <v>19.785556</v>
      </c>
      <c r="AD83">
        <v>9.4297959999999996</v>
      </c>
      <c r="AE83">
        <v>0</v>
      </c>
      <c r="AF83">
        <v>16.664376000000001</v>
      </c>
      <c r="AG83">
        <v>42.488638000000002</v>
      </c>
      <c r="AH83">
        <v>43.974530999999999</v>
      </c>
      <c r="AI83">
        <v>0</v>
      </c>
      <c r="AJ83">
        <v>0</v>
      </c>
      <c r="AK83">
        <v>26.424316000000001</v>
      </c>
      <c r="AL83">
        <v>24.402000000000001</v>
      </c>
      <c r="AM83">
        <v>16.345120999999999</v>
      </c>
      <c r="AN83">
        <v>0.70510899999999999</v>
      </c>
      <c r="AO83">
        <v>0</v>
      </c>
      <c r="AP83">
        <v>1.2809999999999999</v>
      </c>
      <c r="AQ83">
        <v>0</v>
      </c>
      <c r="AR83">
        <v>47.472000000000001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91.082283000000032</v>
      </c>
      <c r="BA83">
        <f t="shared" si="4"/>
        <v>2801.9778789999996</v>
      </c>
      <c r="BB83">
        <v>80</v>
      </c>
      <c r="BD83">
        <v>7.95</v>
      </c>
      <c r="BE83">
        <v>1.95</v>
      </c>
      <c r="BF83">
        <v>3.03</v>
      </c>
      <c r="BG83">
        <v>1.84</v>
      </c>
      <c r="BH83">
        <v>9.34</v>
      </c>
      <c r="BI83">
        <v>1.02</v>
      </c>
      <c r="BJ83">
        <v>2.04</v>
      </c>
      <c r="BK83">
        <v>1.9</v>
      </c>
      <c r="BL83">
        <v>1.1200000000000001</v>
      </c>
      <c r="BM83">
        <v>0.22</v>
      </c>
      <c r="BN83">
        <v>3.57</v>
      </c>
      <c r="BO83">
        <v>3.78</v>
      </c>
      <c r="BP83">
        <v>0.25</v>
      </c>
      <c r="BQ83">
        <v>2.02</v>
      </c>
      <c r="BR83">
        <v>2.19</v>
      </c>
      <c r="BS83">
        <v>1.64</v>
      </c>
      <c r="BT83">
        <v>2.9693329999999998</v>
      </c>
      <c r="BU83">
        <v>1.341844</v>
      </c>
      <c r="BV83">
        <v>2.3306830000000001</v>
      </c>
      <c r="BW83">
        <v>1.9429620000000001</v>
      </c>
      <c r="BX83">
        <v>0.97984300000000002</v>
      </c>
      <c r="BY83">
        <v>2.6836869999999999</v>
      </c>
      <c r="BZ83">
        <v>1.3275300000000001</v>
      </c>
      <c r="CA83">
        <v>0</v>
      </c>
      <c r="CB83">
        <v>9.9080000000000001E-3</v>
      </c>
      <c r="CC83">
        <v>0</v>
      </c>
      <c r="CD83">
        <v>0</v>
      </c>
      <c r="CE83">
        <v>0</v>
      </c>
      <c r="CF83">
        <v>0</v>
      </c>
      <c r="CG83">
        <v>7.4320000000000002E-3</v>
      </c>
      <c r="CH83">
        <v>0</v>
      </c>
      <c r="CI83">
        <v>0</v>
      </c>
      <c r="CJ83">
        <v>5.313701</v>
      </c>
      <c r="CK83">
        <v>0.935114</v>
      </c>
      <c r="CL83">
        <v>1.938104</v>
      </c>
      <c r="CM83">
        <v>3.5116900000000002</v>
      </c>
      <c r="CN83">
        <v>3.542468</v>
      </c>
      <c r="CO83">
        <v>4.2938999999999998</v>
      </c>
      <c r="CP83">
        <v>4.2581249999999997</v>
      </c>
      <c r="CQ83">
        <v>3.542468</v>
      </c>
      <c r="CR83">
        <v>0.82543200000000005</v>
      </c>
      <c r="CS83">
        <v>2.7933979999999998</v>
      </c>
      <c r="CT83">
        <v>0.99196799999999996</v>
      </c>
      <c r="CU83">
        <v>0.33832299999999998</v>
      </c>
      <c r="CV83">
        <v>0.35038399999999997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91.082283000000032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687.78989999999999</v>
      </c>
      <c r="L84">
        <v>656.42</v>
      </c>
      <c r="M84">
        <v>92.91</v>
      </c>
      <c r="N84">
        <v>119.136178</v>
      </c>
      <c r="O84">
        <v>124.789163</v>
      </c>
      <c r="P84">
        <v>69.158816999999999</v>
      </c>
      <c r="Q84">
        <v>20.405791000000001</v>
      </c>
      <c r="R84">
        <v>36.756991999999997</v>
      </c>
      <c r="S84">
        <v>26.616266</v>
      </c>
      <c r="T84">
        <v>0.30676799999999999</v>
      </c>
      <c r="U84">
        <v>348.97500000000002</v>
      </c>
      <c r="V84">
        <v>14.25</v>
      </c>
      <c r="W84">
        <v>33.384999999999998</v>
      </c>
      <c r="X84">
        <v>147.515625</v>
      </c>
      <c r="Y84">
        <v>0</v>
      </c>
      <c r="Z84">
        <v>13.1076</v>
      </c>
      <c r="AA84">
        <v>0</v>
      </c>
      <c r="AB84">
        <v>27.338961000000001</v>
      </c>
      <c r="AC84">
        <v>9.2332590000000003</v>
      </c>
      <c r="AD84">
        <v>9.4297959999999996</v>
      </c>
      <c r="AE84">
        <v>0</v>
      </c>
      <c r="AF84">
        <v>16.664376000000001</v>
      </c>
      <c r="AG84">
        <v>42.488638000000002</v>
      </c>
      <c r="AH84">
        <v>43.974530999999999</v>
      </c>
      <c r="AI84">
        <v>0</v>
      </c>
      <c r="AJ84">
        <v>0</v>
      </c>
      <c r="AK84">
        <v>26.424316000000001</v>
      </c>
      <c r="AL84">
        <v>24.402000000000001</v>
      </c>
      <c r="AM84">
        <v>16.345120999999999</v>
      </c>
      <c r="AN84">
        <v>0.70510899999999999</v>
      </c>
      <c r="AO84">
        <v>0</v>
      </c>
      <c r="AP84">
        <v>1.2809999999999999</v>
      </c>
      <c r="AQ84">
        <v>0</v>
      </c>
      <c r="AR84">
        <v>47.472000000000001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91.082283000000032</v>
      </c>
      <c r="BA84">
        <f t="shared" si="4"/>
        <v>2791.5094730000001</v>
      </c>
      <c r="BB84">
        <v>81</v>
      </c>
      <c r="BD84">
        <v>7.95</v>
      </c>
      <c r="BE84">
        <v>1.95</v>
      </c>
      <c r="BF84">
        <v>3.03</v>
      </c>
      <c r="BG84">
        <v>1.84</v>
      </c>
      <c r="BH84">
        <v>9.34</v>
      </c>
      <c r="BI84">
        <v>1.02</v>
      </c>
      <c r="BJ84">
        <v>2.04</v>
      </c>
      <c r="BK84">
        <v>1.9</v>
      </c>
      <c r="BL84">
        <v>1.1200000000000001</v>
      </c>
      <c r="BM84">
        <v>0.22</v>
      </c>
      <c r="BN84">
        <v>3.57</v>
      </c>
      <c r="BO84">
        <v>3.78</v>
      </c>
      <c r="BP84">
        <v>0.25</v>
      </c>
      <c r="BQ84">
        <v>2.02</v>
      </c>
      <c r="BR84">
        <v>2.19</v>
      </c>
      <c r="BS84">
        <v>1.64</v>
      </c>
      <c r="BT84">
        <v>2.9693329999999998</v>
      </c>
      <c r="BU84">
        <v>1.341844</v>
      </c>
      <c r="BV84">
        <v>2.3306830000000001</v>
      </c>
      <c r="BW84">
        <v>1.9429620000000001</v>
      </c>
      <c r="BX84">
        <v>0.97984300000000002</v>
      </c>
      <c r="BY84">
        <v>2.6836869999999999</v>
      </c>
      <c r="BZ84">
        <v>1.3275300000000001</v>
      </c>
      <c r="CA84">
        <v>0</v>
      </c>
      <c r="CB84">
        <v>9.9080000000000001E-3</v>
      </c>
      <c r="CC84">
        <v>0</v>
      </c>
      <c r="CD84">
        <v>0</v>
      </c>
      <c r="CE84">
        <v>0</v>
      </c>
      <c r="CF84">
        <v>0</v>
      </c>
      <c r="CG84">
        <v>7.4320000000000002E-3</v>
      </c>
      <c r="CH84">
        <v>0</v>
      </c>
      <c r="CI84">
        <v>0</v>
      </c>
      <c r="CJ84">
        <v>5.313701</v>
      </c>
      <c r="CK84">
        <v>0.935114</v>
      </c>
      <c r="CL84">
        <v>1.938104</v>
      </c>
      <c r="CM84">
        <v>3.5116900000000002</v>
      </c>
      <c r="CN84">
        <v>3.542468</v>
      </c>
      <c r="CO84">
        <v>4.2938999999999998</v>
      </c>
      <c r="CP84">
        <v>4.2581249999999997</v>
      </c>
      <c r="CQ84">
        <v>3.542468</v>
      </c>
      <c r="CR84">
        <v>0.82543200000000005</v>
      </c>
      <c r="CS84">
        <v>2.7933979999999998</v>
      </c>
      <c r="CT84">
        <v>0.99196799999999996</v>
      </c>
      <c r="CU84">
        <v>0.33832299999999998</v>
      </c>
      <c r="CV84">
        <v>0.35038399999999997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91.082283000000032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687.78989999999999</v>
      </c>
      <c r="L85">
        <v>656.42</v>
      </c>
      <c r="M85">
        <v>92.91</v>
      </c>
      <c r="N85">
        <v>119.136178</v>
      </c>
      <c r="O85">
        <v>124.789163</v>
      </c>
      <c r="P85">
        <v>69.158816999999999</v>
      </c>
      <c r="Q85">
        <v>20.405791000000001</v>
      </c>
      <c r="R85">
        <v>36.756991999999997</v>
      </c>
      <c r="S85">
        <v>26.616266</v>
      </c>
      <c r="T85">
        <v>0.39065899999999998</v>
      </c>
      <c r="U85">
        <v>348.97500000000002</v>
      </c>
      <c r="V85">
        <v>14.25</v>
      </c>
      <c r="W85">
        <v>33.384999999999998</v>
      </c>
      <c r="X85">
        <v>147.515625</v>
      </c>
      <c r="Y85">
        <v>0</v>
      </c>
      <c r="Z85">
        <v>13.1076</v>
      </c>
      <c r="AA85">
        <v>0</v>
      </c>
      <c r="AB85">
        <v>13.600092</v>
      </c>
      <c r="AC85">
        <v>9.2332590000000003</v>
      </c>
      <c r="AD85">
        <v>0</v>
      </c>
      <c r="AE85">
        <v>0</v>
      </c>
      <c r="AF85">
        <v>16.664376000000001</v>
      </c>
      <c r="AG85">
        <v>42.488638000000002</v>
      </c>
      <c r="AH85">
        <v>43.974530999999999</v>
      </c>
      <c r="AI85">
        <v>0</v>
      </c>
      <c r="AJ85">
        <v>0</v>
      </c>
      <c r="AK85">
        <v>26.424316000000001</v>
      </c>
      <c r="AL85">
        <v>24.402000000000001</v>
      </c>
      <c r="AM85">
        <v>16.345120999999999</v>
      </c>
      <c r="AN85">
        <v>0.70510899999999999</v>
      </c>
      <c r="AO85">
        <v>0</v>
      </c>
      <c r="AP85">
        <v>1.2809999999999999</v>
      </c>
      <c r="AQ85">
        <v>0</v>
      </c>
      <c r="AR85">
        <v>47.472000000000001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91.082283000000032</v>
      </c>
      <c r="BA85">
        <f t="shared" si="4"/>
        <v>2768.4246990000001</v>
      </c>
      <c r="BB85">
        <v>82</v>
      </c>
      <c r="BD85">
        <v>7.95</v>
      </c>
      <c r="BE85">
        <v>1.95</v>
      </c>
      <c r="BF85">
        <v>3.03</v>
      </c>
      <c r="BG85">
        <v>1.84</v>
      </c>
      <c r="BH85">
        <v>9.34</v>
      </c>
      <c r="BI85">
        <v>1.02</v>
      </c>
      <c r="BJ85">
        <v>2.04</v>
      </c>
      <c r="BK85">
        <v>1.9</v>
      </c>
      <c r="BL85">
        <v>1.1200000000000001</v>
      </c>
      <c r="BM85">
        <v>0.22</v>
      </c>
      <c r="BN85">
        <v>3.57</v>
      </c>
      <c r="BO85">
        <v>3.78</v>
      </c>
      <c r="BP85">
        <v>0.25</v>
      </c>
      <c r="BQ85">
        <v>2.02</v>
      </c>
      <c r="BR85">
        <v>2.19</v>
      </c>
      <c r="BS85">
        <v>1.64</v>
      </c>
      <c r="BT85">
        <v>2.9693329999999998</v>
      </c>
      <c r="BU85">
        <v>1.341844</v>
      </c>
      <c r="BV85">
        <v>2.3306830000000001</v>
      </c>
      <c r="BW85">
        <v>1.9429620000000001</v>
      </c>
      <c r="BX85">
        <v>0.97984300000000002</v>
      </c>
      <c r="BY85">
        <v>2.6836869999999999</v>
      </c>
      <c r="BZ85">
        <v>1.3275300000000001</v>
      </c>
      <c r="CA85">
        <v>0</v>
      </c>
      <c r="CB85">
        <v>9.9080000000000001E-3</v>
      </c>
      <c r="CC85">
        <v>0</v>
      </c>
      <c r="CD85">
        <v>0</v>
      </c>
      <c r="CE85">
        <v>0</v>
      </c>
      <c r="CF85">
        <v>0</v>
      </c>
      <c r="CG85">
        <v>7.4320000000000002E-3</v>
      </c>
      <c r="CH85">
        <v>0</v>
      </c>
      <c r="CI85">
        <v>0</v>
      </c>
      <c r="CJ85">
        <v>5.313701</v>
      </c>
      <c r="CK85">
        <v>0.935114</v>
      </c>
      <c r="CL85">
        <v>1.938104</v>
      </c>
      <c r="CM85">
        <v>3.5116900000000002</v>
      </c>
      <c r="CN85">
        <v>3.542468</v>
      </c>
      <c r="CO85">
        <v>4.2938999999999998</v>
      </c>
      <c r="CP85">
        <v>4.2581249999999997</v>
      </c>
      <c r="CQ85">
        <v>3.542468</v>
      </c>
      <c r="CR85">
        <v>0.82543200000000005</v>
      </c>
      <c r="CS85">
        <v>2.7933979999999998</v>
      </c>
      <c r="CT85">
        <v>0.99196799999999996</v>
      </c>
      <c r="CU85">
        <v>0.33832299999999998</v>
      </c>
      <c r="CV85">
        <v>0.35038399999999997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91.082283000000032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687.78989999999999</v>
      </c>
      <c r="L86">
        <v>656.42</v>
      </c>
      <c r="M86">
        <v>92.91</v>
      </c>
      <c r="N86">
        <v>119.136178</v>
      </c>
      <c r="O86">
        <v>124.789163</v>
      </c>
      <c r="P86">
        <v>69.158816999999999</v>
      </c>
      <c r="Q86">
        <v>20.405791000000001</v>
      </c>
      <c r="R86">
        <v>36.756991999999997</v>
      </c>
      <c r="S86">
        <v>26.616266</v>
      </c>
      <c r="T86">
        <v>0.47455000000000003</v>
      </c>
      <c r="U86">
        <v>348.97500000000002</v>
      </c>
      <c r="V86">
        <v>14.25</v>
      </c>
      <c r="W86">
        <v>33.384999999999998</v>
      </c>
      <c r="X86">
        <v>147.515625</v>
      </c>
      <c r="Y86">
        <v>0</v>
      </c>
      <c r="Z86">
        <v>13.1076</v>
      </c>
      <c r="AA86">
        <v>0</v>
      </c>
      <c r="AB86">
        <v>13.600092</v>
      </c>
      <c r="AC86">
        <v>9.2332590000000003</v>
      </c>
      <c r="AD86">
        <v>0</v>
      </c>
      <c r="AE86">
        <v>0</v>
      </c>
      <c r="AF86">
        <v>16.664376000000001</v>
      </c>
      <c r="AG86">
        <v>42.488638000000002</v>
      </c>
      <c r="AH86">
        <v>43.974530999999999</v>
      </c>
      <c r="AI86">
        <v>0</v>
      </c>
      <c r="AJ86">
        <v>0</v>
      </c>
      <c r="AK86">
        <v>26.424316000000001</v>
      </c>
      <c r="AL86">
        <v>24.402000000000001</v>
      </c>
      <c r="AM86">
        <v>16.345120999999999</v>
      </c>
      <c r="AN86">
        <v>0.70510899999999999</v>
      </c>
      <c r="AO86">
        <v>0</v>
      </c>
      <c r="AP86">
        <v>1.2809999999999999</v>
      </c>
      <c r="AQ86">
        <v>0</v>
      </c>
      <c r="AR86">
        <v>47.472000000000001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91.082283000000032</v>
      </c>
      <c r="BA86">
        <f t="shared" si="4"/>
        <v>2768.5085900000004</v>
      </c>
      <c r="BB86">
        <v>83</v>
      </c>
      <c r="BD86">
        <v>7.95</v>
      </c>
      <c r="BE86">
        <v>1.95</v>
      </c>
      <c r="BF86">
        <v>3.03</v>
      </c>
      <c r="BG86">
        <v>1.84</v>
      </c>
      <c r="BH86">
        <v>9.34</v>
      </c>
      <c r="BI86">
        <v>1.02</v>
      </c>
      <c r="BJ86">
        <v>2.04</v>
      </c>
      <c r="BK86">
        <v>1.9</v>
      </c>
      <c r="BL86">
        <v>1.1200000000000001</v>
      </c>
      <c r="BM86">
        <v>0.22</v>
      </c>
      <c r="BN86">
        <v>3.57</v>
      </c>
      <c r="BO86">
        <v>3.78</v>
      </c>
      <c r="BP86">
        <v>0.25</v>
      </c>
      <c r="BQ86">
        <v>2.02</v>
      </c>
      <c r="BR86">
        <v>2.19</v>
      </c>
      <c r="BS86">
        <v>1.64</v>
      </c>
      <c r="BT86">
        <v>2.9693329999999998</v>
      </c>
      <c r="BU86">
        <v>1.341844</v>
      </c>
      <c r="BV86">
        <v>2.3306830000000001</v>
      </c>
      <c r="BW86">
        <v>1.9429620000000001</v>
      </c>
      <c r="BX86">
        <v>0.97984300000000002</v>
      </c>
      <c r="BY86">
        <v>2.6836869999999999</v>
      </c>
      <c r="BZ86">
        <v>1.3275300000000001</v>
      </c>
      <c r="CA86">
        <v>0</v>
      </c>
      <c r="CB86">
        <v>9.9080000000000001E-3</v>
      </c>
      <c r="CC86">
        <v>0</v>
      </c>
      <c r="CD86">
        <v>0</v>
      </c>
      <c r="CE86">
        <v>0</v>
      </c>
      <c r="CF86">
        <v>0</v>
      </c>
      <c r="CG86">
        <v>7.4320000000000002E-3</v>
      </c>
      <c r="CH86">
        <v>0</v>
      </c>
      <c r="CI86">
        <v>0</v>
      </c>
      <c r="CJ86">
        <v>5.313701</v>
      </c>
      <c r="CK86">
        <v>0.935114</v>
      </c>
      <c r="CL86">
        <v>1.938104</v>
      </c>
      <c r="CM86">
        <v>3.5116900000000002</v>
      </c>
      <c r="CN86">
        <v>3.542468</v>
      </c>
      <c r="CO86">
        <v>4.2938999999999998</v>
      </c>
      <c r="CP86">
        <v>4.2581249999999997</v>
      </c>
      <c r="CQ86">
        <v>3.542468</v>
      </c>
      <c r="CR86">
        <v>0.82543200000000005</v>
      </c>
      <c r="CS86">
        <v>2.7933979999999998</v>
      </c>
      <c r="CT86">
        <v>0.99196799999999996</v>
      </c>
      <c r="CU86">
        <v>0.33832299999999998</v>
      </c>
      <c r="CV86">
        <v>0.35038399999999997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91.082283000000032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687.78989999999999</v>
      </c>
      <c r="L87">
        <v>656.42</v>
      </c>
      <c r="M87">
        <v>92.91</v>
      </c>
      <c r="N87">
        <v>119.136178</v>
      </c>
      <c r="O87">
        <v>124.789163</v>
      </c>
      <c r="P87">
        <v>69.158816999999999</v>
      </c>
      <c r="Q87">
        <v>20.405791000000001</v>
      </c>
      <c r="R87">
        <v>40.067875999999998</v>
      </c>
      <c r="S87">
        <v>26.616266</v>
      </c>
      <c r="T87">
        <v>0.55341799999999997</v>
      </c>
      <c r="U87">
        <v>348.97500000000002</v>
      </c>
      <c r="V87">
        <v>14.25</v>
      </c>
      <c r="W87">
        <v>33.384999999999998</v>
      </c>
      <c r="X87">
        <v>147.515625</v>
      </c>
      <c r="Y87">
        <v>0</v>
      </c>
      <c r="Z87">
        <v>13.1076</v>
      </c>
      <c r="AA87">
        <v>0</v>
      </c>
      <c r="AB87">
        <v>13.600092</v>
      </c>
      <c r="AC87">
        <v>9.2332590000000003</v>
      </c>
      <c r="AD87">
        <v>0</v>
      </c>
      <c r="AE87">
        <v>0</v>
      </c>
      <c r="AF87">
        <v>16.664376000000001</v>
      </c>
      <c r="AG87">
        <v>42.488638000000002</v>
      </c>
      <c r="AH87">
        <v>43.974530999999999</v>
      </c>
      <c r="AI87">
        <v>0</v>
      </c>
      <c r="AJ87">
        <v>0</v>
      </c>
      <c r="AK87">
        <v>26.424316000000001</v>
      </c>
      <c r="AL87">
        <v>24.402000000000001</v>
      </c>
      <c r="AM87">
        <v>16.345120999999999</v>
      </c>
      <c r="AN87">
        <v>0.70510899999999999</v>
      </c>
      <c r="AO87">
        <v>0</v>
      </c>
      <c r="AP87">
        <v>1.2809999999999999</v>
      </c>
      <c r="AQ87">
        <v>0</v>
      </c>
      <c r="AR87">
        <v>47.472000000000001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91.092283000000023</v>
      </c>
      <c r="BA87">
        <f t="shared" si="4"/>
        <v>2771.9083420000002</v>
      </c>
      <c r="BB87">
        <v>84</v>
      </c>
      <c r="BD87">
        <v>7.95</v>
      </c>
      <c r="BE87">
        <v>1.95</v>
      </c>
      <c r="BF87">
        <v>3.03</v>
      </c>
      <c r="BG87">
        <v>1.84</v>
      </c>
      <c r="BH87">
        <v>9.34</v>
      </c>
      <c r="BI87">
        <v>1.02</v>
      </c>
      <c r="BJ87">
        <v>2.04</v>
      </c>
      <c r="BK87">
        <v>1.9</v>
      </c>
      <c r="BL87">
        <v>1.1299999999999999</v>
      </c>
      <c r="BM87">
        <v>0.22</v>
      </c>
      <c r="BN87">
        <v>3.57</v>
      </c>
      <c r="BO87">
        <v>3.78</v>
      </c>
      <c r="BP87">
        <v>0.25</v>
      </c>
      <c r="BQ87">
        <v>2.02</v>
      </c>
      <c r="BR87">
        <v>2.19</v>
      </c>
      <c r="BS87">
        <v>1.64</v>
      </c>
      <c r="BT87">
        <v>2.9693329999999998</v>
      </c>
      <c r="BU87">
        <v>1.341844</v>
      </c>
      <c r="BV87">
        <v>2.3306830000000001</v>
      </c>
      <c r="BW87">
        <v>1.9429620000000001</v>
      </c>
      <c r="BX87">
        <v>0.97984300000000002</v>
      </c>
      <c r="BY87">
        <v>2.6836869999999999</v>
      </c>
      <c r="BZ87">
        <v>1.3275300000000001</v>
      </c>
      <c r="CA87">
        <v>0</v>
      </c>
      <c r="CB87">
        <v>9.9080000000000001E-3</v>
      </c>
      <c r="CC87">
        <v>0</v>
      </c>
      <c r="CD87">
        <v>0</v>
      </c>
      <c r="CE87">
        <v>0</v>
      </c>
      <c r="CF87">
        <v>0</v>
      </c>
      <c r="CG87">
        <v>7.4320000000000002E-3</v>
      </c>
      <c r="CH87">
        <v>0</v>
      </c>
      <c r="CI87">
        <v>0</v>
      </c>
      <c r="CJ87">
        <v>5.313701</v>
      </c>
      <c r="CK87">
        <v>0.935114</v>
      </c>
      <c r="CL87">
        <v>1.938104</v>
      </c>
      <c r="CM87">
        <v>3.5116900000000002</v>
      </c>
      <c r="CN87">
        <v>3.542468</v>
      </c>
      <c r="CO87">
        <v>4.2938999999999998</v>
      </c>
      <c r="CP87">
        <v>4.2581249999999997</v>
      </c>
      <c r="CQ87">
        <v>3.542468</v>
      </c>
      <c r="CR87">
        <v>0.82543200000000005</v>
      </c>
      <c r="CS87">
        <v>2.7933979999999998</v>
      </c>
      <c r="CT87">
        <v>0.99196799999999996</v>
      </c>
      <c r="CU87">
        <v>0.33832299999999998</v>
      </c>
      <c r="CV87">
        <v>0.35038399999999997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91.092283000000023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687.78989999999999</v>
      </c>
      <c r="L88">
        <v>656.42</v>
      </c>
      <c r="M88">
        <v>92.91</v>
      </c>
      <c r="N88">
        <v>119.136178</v>
      </c>
      <c r="O88">
        <v>124.789163</v>
      </c>
      <c r="P88">
        <v>69.158816999999999</v>
      </c>
      <c r="Q88">
        <v>20.405791000000001</v>
      </c>
      <c r="R88">
        <v>42.751731999999997</v>
      </c>
      <c r="S88">
        <v>26.616266</v>
      </c>
      <c r="T88">
        <v>0.56176800000000005</v>
      </c>
      <c r="U88">
        <v>348.97500000000002</v>
      </c>
      <c r="V88">
        <v>14.25</v>
      </c>
      <c r="W88">
        <v>33.384999999999998</v>
      </c>
      <c r="X88">
        <v>147.515625</v>
      </c>
      <c r="Y88">
        <v>0</v>
      </c>
      <c r="Z88">
        <v>13.1076</v>
      </c>
      <c r="AA88">
        <v>0</v>
      </c>
      <c r="AB88">
        <v>13.600092</v>
      </c>
      <c r="AC88">
        <v>9.2332590000000003</v>
      </c>
      <c r="AD88">
        <v>0</v>
      </c>
      <c r="AE88">
        <v>0</v>
      </c>
      <c r="AF88">
        <v>16.664376000000001</v>
      </c>
      <c r="AG88">
        <v>42.488638000000002</v>
      </c>
      <c r="AH88">
        <v>43.974530999999999</v>
      </c>
      <c r="AI88">
        <v>0</v>
      </c>
      <c r="AJ88">
        <v>0</v>
      </c>
      <c r="AK88">
        <v>26.424316000000001</v>
      </c>
      <c r="AL88">
        <v>24.402000000000001</v>
      </c>
      <c r="AM88">
        <v>16.345120999999999</v>
      </c>
      <c r="AN88">
        <v>0.70510899999999999</v>
      </c>
      <c r="AO88">
        <v>0</v>
      </c>
      <c r="AP88">
        <v>1.2809999999999999</v>
      </c>
      <c r="AQ88">
        <v>0</v>
      </c>
      <c r="AR88">
        <v>47.472000000000001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90.753960000000021</v>
      </c>
      <c r="BA88">
        <f t="shared" si="4"/>
        <v>2774.2622249999999</v>
      </c>
      <c r="BB88">
        <v>85</v>
      </c>
      <c r="BD88">
        <v>7.95</v>
      </c>
      <c r="BE88">
        <v>1.95</v>
      </c>
      <c r="BF88">
        <v>3.03</v>
      </c>
      <c r="BG88">
        <v>1.84</v>
      </c>
      <c r="BH88">
        <v>9.34</v>
      </c>
      <c r="BI88">
        <v>1.02</v>
      </c>
      <c r="BJ88">
        <v>2.04</v>
      </c>
      <c r="BK88">
        <v>1.9</v>
      </c>
      <c r="BL88">
        <v>1.1299999999999999</v>
      </c>
      <c r="BM88">
        <v>0.22</v>
      </c>
      <c r="BN88">
        <v>3.57</v>
      </c>
      <c r="BO88">
        <v>3.78</v>
      </c>
      <c r="BP88">
        <v>0.25</v>
      </c>
      <c r="BQ88">
        <v>2.02</v>
      </c>
      <c r="BR88">
        <v>2.19</v>
      </c>
      <c r="BS88">
        <v>1.64</v>
      </c>
      <c r="BT88">
        <v>2.9693329999999998</v>
      </c>
      <c r="BU88">
        <v>1.341844</v>
      </c>
      <c r="BV88">
        <v>2.3306830000000001</v>
      </c>
      <c r="BW88">
        <v>1.9429620000000001</v>
      </c>
      <c r="BX88">
        <v>0.97984300000000002</v>
      </c>
      <c r="BY88">
        <v>2.6836869999999999</v>
      </c>
      <c r="BZ88">
        <v>1.3275300000000001</v>
      </c>
      <c r="CA88">
        <v>0</v>
      </c>
      <c r="CB88">
        <v>9.9080000000000001E-3</v>
      </c>
      <c r="CC88">
        <v>0</v>
      </c>
      <c r="CD88">
        <v>0</v>
      </c>
      <c r="CE88">
        <v>0</v>
      </c>
      <c r="CF88">
        <v>0</v>
      </c>
      <c r="CG88">
        <v>7.4320000000000002E-3</v>
      </c>
      <c r="CH88">
        <v>0</v>
      </c>
      <c r="CI88">
        <v>0</v>
      </c>
      <c r="CJ88">
        <v>5.313701</v>
      </c>
      <c r="CK88">
        <v>0.935114</v>
      </c>
      <c r="CL88">
        <v>1.938104</v>
      </c>
      <c r="CM88">
        <v>3.5116900000000002</v>
      </c>
      <c r="CN88">
        <v>3.542468</v>
      </c>
      <c r="CO88">
        <v>4.2938999999999998</v>
      </c>
      <c r="CP88">
        <v>4.2581249999999997</v>
      </c>
      <c r="CQ88">
        <v>3.542468</v>
      </c>
      <c r="CR88">
        <v>0.82543200000000005</v>
      </c>
      <c r="CS88">
        <v>2.7933979999999998</v>
      </c>
      <c r="CT88">
        <v>0.99196799999999996</v>
      </c>
      <c r="CU88">
        <v>0</v>
      </c>
      <c r="CV88">
        <v>0.35038399999999997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90.753960000000021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687.78989999999999</v>
      </c>
      <c r="L89">
        <v>656.42</v>
      </c>
      <c r="M89">
        <v>92.91</v>
      </c>
      <c r="N89">
        <v>119.136178</v>
      </c>
      <c r="O89">
        <v>124.789163</v>
      </c>
      <c r="P89">
        <v>69.158816999999999</v>
      </c>
      <c r="Q89">
        <v>20.405791000000001</v>
      </c>
      <c r="R89">
        <v>42.846212999999999</v>
      </c>
      <c r="S89">
        <v>26.616266</v>
      </c>
      <c r="T89">
        <v>0.56176800000000005</v>
      </c>
      <c r="U89">
        <v>348.97500000000002</v>
      </c>
      <c r="V89">
        <v>14.25</v>
      </c>
      <c r="W89">
        <v>33.384999999999998</v>
      </c>
      <c r="X89">
        <v>147.515625</v>
      </c>
      <c r="Y89">
        <v>0</v>
      </c>
      <c r="Z89">
        <v>13.1076</v>
      </c>
      <c r="AA89">
        <v>0</v>
      </c>
      <c r="AB89">
        <v>13.600092</v>
      </c>
      <c r="AC89">
        <v>9.2332590000000003</v>
      </c>
      <c r="AD89">
        <v>0</v>
      </c>
      <c r="AE89">
        <v>0</v>
      </c>
      <c r="AF89">
        <v>8.5354130000000001</v>
      </c>
      <c r="AG89">
        <v>42.488638000000002</v>
      </c>
      <c r="AH89">
        <v>43.974530999999999</v>
      </c>
      <c r="AI89">
        <v>0</v>
      </c>
      <c r="AJ89">
        <v>0</v>
      </c>
      <c r="AK89">
        <v>26.424316000000001</v>
      </c>
      <c r="AL89">
        <v>24.402000000000001</v>
      </c>
      <c r="AM89">
        <v>16.345120999999999</v>
      </c>
      <c r="AN89">
        <v>0.70510899999999999</v>
      </c>
      <c r="AO89">
        <v>0</v>
      </c>
      <c r="AP89">
        <v>1.2809999999999999</v>
      </c>
      <c r="AQ89">
        <v>0</v>
      </c>
      <c r="AR89">
        <v>47.472000000000001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90.748846</v>
      </c>
      <c r="BA89">
        <f t="shared" si="4"/>
        <v>2766.2226289999999</v>
      </c>
      <c r="BB89">
        <v>86</v>
      </c>
      <c r="BD89">
        <v>7.95</v>
      </c>
      <c r="BE89">
        <v>1.95</v>
      </c>
      <c r="BF89">
        <v>3.03</v>
      </c>
      <c r="BG89">
        <v>1.84</v>
      </c>
      <c r="BH89">
        <v>9.34</v>
      </c>
      <c r="BI89">
        <v>1.02</v>
      </c>
      <c r="BJ89">
        <v>2.04</v>
      </c>
      <c r="BK89">
        <v>1.9</v>
      </c>
      <c r="BL89">
        <v>1.1299999999999999</v>
      </c>
      <c r="BM89">
        <v>0.22</v>
      </c>
      <c r="BN89">
        <v>3.57</v>
      </c>
      <c r="BO89">
        <v>3.78</v>
      </c>
      <c r="BP89">
        <v>0.25</v>
      </c>
      <c r="BQ89">
        <v>2.02</v>
      </c>
      <c r="BR89">
        <v>2.19</v>
      </c>
      <c r="BS89">
        <v>1.64</v>
      </c>
      <c r="BT89">
        <v>2.9693329999999998</v>
      </c>
      <c r="BU89">
        <v>1.341844</v>
      </c>
      <c r="BV89">
        <v>2.3306830000000001</v>
      </c>
      <c r="BW89">
        <v>1.9429620000000001</v>
      </c>
      <c r="BX89">
        <v>0.97984300000000002</v>
      </c>
      <c r="BY89">
        <v>2.6836869999999999</v>
      </c>
      <c r="BZ89">
        <v>1.3275300000000001</v>
      </c>
      <c r="CA89">
        <v>0</v>
      </c>
      <c r="CB89">
        <v>4.7939999999999997E-3</v>
      </c>
      <c r="CC89">
        <v>0</v>
      </c>
      <c r="CD89">
        <v>0</v>
      </c>
      <c r="CE89">
        <v>0</v>
      </c>
      <c r="CF89">
        <v>0</v>
      </c>
      <c r="CG89">
        <v>7.4320000000000002E-3</v>
      </c>
      <c r="CH89">
        <v>0</v>
      </c>
      <c r="CI89">
        <v>0</v>
      </c>
      <c r="CJ89">
        <v>5.313701</v>
      </c>
      <c r="CK89">
        <v>0.935114</v>
      </c>
      <c r="CL89">
        <v>1.938104</v>
      </c>
      <c r="CM89">
        <v>3.5116900000000002</v>
      </c>
      <c r="CN89">
        <v>3.542468</v>
      </c>
      <c r="CO89">
        <v>4.2938999999999998</v>
      </c>
      <c r="CP89">
        <v>4.2581249999999997</v>
      </c>
      <c r="CQ89">
        <v>3.542468</v>
      </c>
      <c r="CR89">
        <v>0.82543200000000005</v>
      </c>
      <c r="CS89">
        <v>2.7933979999999998</v>
      </c>
      <c r="CT89">
        <v>0.99196799999999996</v>
      </c>
      <c r="CU89">
        <v>0</v>
      </c>
      <c r="CV89">
        <v>0.35038399999999997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90.748846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687.78989999999999</v>
      </c>
      <c r="L90">
        <v>656.42</v>
      </c>
      <c r="M90">
        <v>92.91</v>
      </c>
      <c r="N90">
        <v>119.136178</v>
      </c>
      <c r="O90">
        <v>124.789163</v>
      </c>
      <c r="P90">
        <v>69.158816999999999</v>
      </c>
      <c r="Q90">
        <v>20.405791000000001</v>
      </c>
      <c r="R90">
        <v>42.846212999999999</v>
      </c>
      <c r="S90">
        <v>26.616266</v>
      </c>
      <c r="T90">
        <v>0.56176800000000005</v>
      </c>
      <c r="U90">
        <v>348.97500000000002</v>
      </c>
      <c r="V90">
        <v>14.25</v>
      </c>
      <c r="W90">
        <v>33.384999999999998</v>
      </c>
      <c r="X90">
        <v>147.515625</v>
      </c>
      <c r="Y90">
        <v>0</v>
      </c>
      <c r="Z90">
        <v>13.1076</v>
      </c>
      <c r="AA90">
        <v>0</v>
      </c>
      <c r="AB90">
        <v>13.600092</v>
      </c>
      <c r="AC90">
        <v>0</v>
      </c>
      <c r="AD90">
        <v>0</v>
      </c>
      <c r="AE90">
        <v>0</v>
      </c>
      <c r="AF90">
        <v>8.3321880000000004</v>
      </c>
      <c r="AG90">
        <v>42.488638000000002</v>
      </c>
      <c r="AH90">
        <v>22.475871000000001</v>
      </c>
      <c r="AI90">
        <v>0</v>
      </c>
      <c r="AJ90">
        <v>0</v>
      </c>
      <c r="AK90">
        <v>26.424316000000001</v>
      </c>
      <c r="AL90">
        <v>24.402000000000001</v>
      </c>
      <c r="AM90">
        <v>16.345120999999999</v>
      </c>
      <c r="AN90">
        <v>0.70510899999999999</v>
      </c>
      <c r="AO90">
        <v>0</v>
      </c>
      <c r="AP90">
        <v>1.2809999999999999</v>
      </c>
      <c r="AQ90">
        <v>0</v>
      </c>
      <c r="AR90">
        <v>47.472000000000001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90.576434999999989</v>
      </c>
      <c r="BA90">
        <f t="shared" si="4"/>
        <v>2735.1150739999998</v>
      </c>
      <c r="BB90">
        <v>87</v>
      </c>
      <c r="BD90">
        <v>7.95</v>
      </c>
      <c r="BE90">
        <v>1.95</v>
      </c>
      <c r="BF90">
        <v>3.03</v>
      </c>
      <c r="BG90">
        <v>1.84</v>
      </c>
      <c r="BH90">
        <v>9.34</v>
      </c>
      <c r="BI90">
        <v>1.02</v>
      </c>
      <c r="BJ90">
        <v>2.04</v>
      </c>
      <c r="BK90">
        <v>1.9</v>
      </c>
      <c r="BL90">
        <v>1.1299999999999999</v>
      </c>
      <c r="BM90">
        <v>0.22</v>
      </c>
      <c r="BN90">
        <v>3.57</v>
      </c>
      <c r="BO90">
        <v>3.78</v>
      </c>
      <c r="BP90">
        <v>0.25</v>
      </c>
      <c r="BQ90">
        <v>2.02</v>
      </c>
      <c r="BR90">
        <v>2.19</v>
      </c>
      <c r="BS90">
        <v>1.64</v>
      </c>
      <c r="BT90">
        <v>2.9693329999999998</v>
      </c>
      <c r="BU90">
        <v>1.341844</v>
      </c>
      <c r="BV90">
        <v>2.3306830000000001</v>
      </c>
      <c r="BW90">
        <v>1.9429620000000001</v>
      </c>
      <c r="BX90">
        <v>0.97984300000000002</v>
      </c>
      <c r="BY90">
        <v>2.6836869999999999</v>
      </c>
      <c r="BZ90">
        <v>1.3275300000000001</v>
      </c>
      <c r="CA90">
        <v>0</v>
      </c>
      <c r="CB90">
        <v>4.7939999999999997E-3</v>
      </c>
      <c r="CC90">
        <v>0</v>
      </c>
      <c r="CD90">
        <v>0</v>
      </c>
      <c r="CE90">
        <v>0</v>
      </c>
      <c r="CF90">
        <v>0</v>
      </c>
      <c r="CG90">
        <v>7.4320000000000002E-3</v>
      </c>
      <c r="CH90">
        <v>0</v>
      </c>
      <c r="CI90">
        <v>0</v>
      </c>
      <c r="CJ90">
        <v>5.313701</v>
      </c>
      <c r="CK90">
        <v>0.935114</v>
      </c>
      <c r="CL90">
        <v>1.938104</v>
      </c>
      <c r="CM90">
        <v>3.5116900000000002</v>
      </c>
      <c r="CN90">
        <v>3.542468</v>
      </c>
      <c r="CO90">
        <v>4.2938999999999998</v>
      </c>
      <c r="CP90">
        <v>4.2581249999999997</v>
      </c>
      <c r="CQ90">
        <v>3.542468</v>
      </c>
      <c r="CR90">
        <v>0.82543200000000005</v>
      </c>
      <c r="CS90">
        <v>2.7933979999999998</v>
      </c>
      <c r="CT90">
        <v>0.99196799999999996</v>
      </c>
      <c r="CU90">
        <v>0</v>
      </c>
      <c r="CV90">
        <v>0.17797299999999999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90.576434999999989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687.78989999999999</v>
      </c>
      <c r="L91">
        <v>656.42</v>
      </c>
      <c r="M91">
        <v>92.91</v>
      </c>
      <c r="N91">
        <v>119.136178</v>
      </c>
      <c r="O91">
        <v>124.789163</v>
      </c>
      <c r="P91">
        <v>69.158816999999999</v>
      </c>
      <c r="Q91">
        <v>20.405791000000001</v>
      </c>
      <c r="R91">
        <v>42.846212999999999</v>
      </c>
      <c r="S91">
        <v>26.616266</v>
      </c>
      <c r="T91">
        <v>0.56176800000000005</v>
      </c>
      <c r="U91">
        <v>348.97500000000002</v>
      </c>
      <c r="V91">
        <v>14.25</v>
      </c>
      <c r="W91">
        <v>33.384999999999998</v>
      </c>
      <c r="X91">
        <v>147.515625</v>
      </c>
      <c r="Y91">
        <v>0</v>
      </c>
      <c r="Z91">
        <v>13.1076</v>
      </c>
      <c r="AA91">
        <v>0</v>
      </c>
      <c r="AB91">
        <v>13.600092</v>
      </c>
      <c r="AC91">
        <v>0</v>
      </c>
      <c r="AD91">
        <v>0</v>
      </c>
      <c r="AE91">
        <v>0</v>
      </c>
      <c r="AF91">
        <v>8.3321880000000004</v>
      </c>
      <c r="AG91">
        <v>42.488638000000002</v>
      </c>
      <c r="AH91">
        <v>0</v>
      </c>
      <c r="AI91">
        <v>0</v>
      </c>
      <c r="AJ91">
        <v>0</v>
      </c>
      <c r="AK91">
        <v>26.424316000000001</v>
      </c>
      <c r="AL91">
        <v>12.782</v>
      </c>
      <c r="AM91">
        <v>16.345120999999999</v>
      </c>
      <c r="AN91">
        <v>0.70510899999999999</v>
      </c>
      <c r="AO91">
        <v>0</v>
      </c>
      <c r="AP91">
        <v>0</v>
      </c>
      <c r="AQ91">
        <v>0</v>
      </c>
      <c r="AR91">
        <v>47.472000000000001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90.448462000000006</v>
      </c>
      <c r="BA91">
        <f t="shared" si="4"/>
        <v>2699.6102299999998</v>
      </c>
      <c r="BB91">
        <v>88</v>
      </c>
      <c r="BD91">
        <v>7.95</v>
      </c>
      <c r="BE91">
        <v>1.95</v>
      </c>
      <c r="BF91">
        <v>3.03</v>
      </c>
      <c r="BG91">
        <v>1.84</v>
      </c>
      <c r="BH91">
        <v>9.34</v>
      </c>
      <c r="BI91">
        <v>1.04</v>
      </c>
      <c r="BJ91">
        <v>2.0699999999999998</v>
      </c>
      <c r="BK91">
        <v>1.9</v>
      </c>
      <c r="BL91">
        <v>1.1299999999999999</v>
      </c>
      <c r="BM91">
        <v>0.22</v>
      </c>
      <c r="BN91">
        <v>3.57</v>
      </c>
      <c r="BO91">
        <v>3.78</v>
      </c>
      <c r="BP91">
        <v>0.25</v>
      </c>
      <c r="BQ91">
        <v>2.02</v>
      </c>
      <c r="BR91">
        <v>2.19</v>
      </c>
      <c r="BS91">
        <v>1.64</v>
      </c>
      <c r="BT91">
        <v>2.9693329999999998</v>
      </c>
      <c r="BU91">
        <v>1.341844</v>
      </c>
      <c r="BV91">
        <v>2.3306830000000001</v>
      </c>
      <c r="BW91">
        <v>1.9429620000000001</v>
      </c>
      <c r="BX91">
        <v>0.97984300000000002</v>
      </c>
      <c r="BY91">
        <v>2.6836869999999999</v>
      </c>
      <c r="BZ91">
        <v>1.3275300000000001</v>
      </c>
      <c r="CA91">
        <v>0</v>
      </c>
      <c r="CB91">
        <v>4.7939999999999997E-3</v>
      </c>
      <c r="CC91">
        <v>0</v>
      </c>
      <c r="CD91">
        <v>0</v>
      </c>
      <c r="CE91">
        <v>0</v>
      </c>
      <c r="CF91">
        <v>0</v>
      </c>
      <c r="CG91">
        <v>7.4320000000000002E-3</v>
      </c>
      <c r="CH91">
        <v>0</v>
      </c>
      <c r="CI91">
        <v>0</v>
      </c>
      <c r="CJ91">
        <v>5.313701</v>
      </c>
      <c r="CK91">
        <v>0.935114</v>
      </c>
      <c r="CL91">
        <v>1.938104</v>
      </c>
      <c r="CM91">
        <v>3.5116900000000002</v>
      </c>
      <c r="CN91">
        <v>3.542468</v>
      </c>
      <c r="CO91">
        <v>4.2938999999999998</v>
      </c>
      <c r="CP91">
        <v>4.2581249999999997</v>
      </c>
      <c r="CQ91">
        <v>3.542468</v>
      </c>
      <c r="CR91">
        <v>0.82543200000000005</v>
      </c>
      <c r="CS91">
        <v>2.7933979999999998</v>
      </c>
      <c r="CT91">
        <v>0.99196799999999996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90.448462000000006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687.78989999999999</v>
      </c>
      <c r="L92">
        <v>656.42</v>
      </c>
      <c r="M92">
        <v>92.91</v>
      </c>
      <c r="N92">
        <v>119.136178</v>
      </c>
      <c r="O92">
        <v>124.789163</v>
      </c>
      <c r="P92">
        <v>69.158816999999999</v>
      </c>
      <c r="Q92">
        <v>20.405791000000001</v>
      </c>
      <c r="R92">
        <v>42.846212999999999</v>
      </c>
      <c r="S92">
        <v>26.616266</v>
      </c>
      <c r="T92">
        <v>0.56176800000000005</v>
      </c>
      <c r="U92">
        <v>348.97500000000002</v>
      </c>
      <c r="V92">
        <v>14.25</v>
      </c>
      <c r="W92">
        <v>33.384999999999998</v>
      </c>
      <c r="X92">
        <v>147.515625</v>
      </c>
      <c r="Y92">
        <v>0</v>
      </c>
      <c r="Z92">
        <v>13.1076</v>
      </c>
      <c r="AA92">
        <v>0</v>
      </c>
      <c r="AB92">
        <v>13.600092</v>
      </c>
      <c r="AC92">
        <v>0</v>
      </c>
      <c r="AD92">
        <v>0</v>
      </c>
      <c r="AE92">
        <v>0</v>
      </c>
      <c r="AF92">
        <v>8.3321880000000004</v>
      </c>
      <c r="AG92">
        <v>42.488638000000002</v>
      </c>
      <c r="AH92">
        <v>0</v>
      </c>
      <c r="AI92">
        <v>0</v>
      </c>
      <c r="AJ92">
        <v>0</v>
      </c>
      <c r="AK92">
        <v>26.424316000000001</v>
      </c>
      <c r="AL92">
        <v>12.782</v>
      </c>
      <c r="AM92">
        <v>16.345120999999999</v>
      </c>
      <c r="AN92">
        <v>0.70510899999999999</v>
      </c>
      <c r="AO92">
        <v>0</v>
      </c>
      <c r="AP92">
        <v>0</v>
      </c>
      <c r="AQ92">
        <v>0</v>
      </c>
      <c r="AR92">
        <v>47.472000000000001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90.448462000000006</v>
      </c>
      <c r="BA92">
        <f t="shared" si="4"/>
        <v>2699.6102299999998</v>
      </c>
      <c r="BB92">
        <v>89</v>
      </c>
      <c r="BD92">
        <v>7.95</v>
      </c>
      <c r="BE92">
        <v>1.95</v>
      </c>
      <c r="BF92">
        <v>3.03</v>
      </c>
      <c r="BG92">
        <v>1.84</v>
      </c>
      <c r="BH92">
        <v>9.34</v>
      </c>
      <c r="BI92">
        <v>1.04</v>
      </c>
      <c r="BJ92">
        <v>2.0699999999999998</v>
      </c>
      <c r="BK92">
        <v>1.9</v>
      </c>
      <c r="BL92">
        <v>1.1299999999999999</v>
      </c>
      <c r="BM92">
        <v>0.22</v>
      </c>
      <c r="BN92">
        <v>3.57</v>
      </c>
      <c r="BO92">
        <v>3.78</v>
      </c>
      <c r="BP92">
        <v>0.25</v>
      </c>
      <c r="BQ92">
        <v>2.02</v>
      </c>
      <c r="BR92">
        <v>2.19</v>
      </c>
      <c r="BS92">
        <v>1.64</v>
      </c>
      <c r="BT92">
        <v>2.9693329999999998</v>
      </c>
      <c r="BU92">
        <v>1.341844</v>
      </c>
      <c r="BV92">
        <v>2.3306830000000001</v>
      </c>
      <c r="BW92">
        <v>1.9429620000000001</v>
      </c>
      <c r="BX92">
        <v>0.97984300000000002</v>
      </c>
      <c r="BY92">
        <v>2.6836869999999999</v>
      </c>
      <c r="BZ92">
        <v>1.3275300000000001</v>
      </c>
      <c r="CA92">
        <v>0</v>
      </c>
      <c r="CB92">
        <v>4.7939999999999997E-3</v>
      </c>
      <c r="CC92">
        <v>0</v>
      </c>
      <c r="CD92">
        <v>0</v>
      </c>
      <c r="CE92">
        <v>0</v>
      </c>
      <c r="CF92">
        <v>0</v>
      </c>
      <c r="CG92">
        <v>7.4320000000000002E-3</v>
      </c>
      <c r="CH92">
        <v>0</v>
      </c>
      <c r="CI92">
        <v>0</v>
      </c>
      <c r="CJ92">
        <v>5.313701</v>
      </c>
      <c r="CK92">
        <v>0.935114</v>
      </c>
      <c r="CL92">
        <v>1.938104</v>
      </c>
      <c r="CM92">
        <v>3.5116900000000002</v>
      </c>
      <c r="CN92">
        <v>3.542468</v>
      </c>
      <c r="CO92">
        <v>4.2938999999999998</v>
      </c>
      <c r="CP92">
        <v>4.2581249999999997</v>
      </c>
      <c r="CQ92">
        <v>3.542468</v>
      </c>
      <c r="CR92">
        <v>0.82543200000000005</v>
      </c>
      <c r="CS92">
        <v>2.7933979999999998</v>
      </c>
      <c r="CT92">
        <v>0.99196799999999996</v>
      </c>
      <c r="CU92">
        <v>0</v>
      </c>
      <c r="CV92">
        <v>0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90.448462000000006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687.78989999999999</v>
      </c>
      <c r="L93">
        <v>656.42</v>
      </c>
      <c r="M93">
        <v>92.91</v>
      </c>
      <c r="N93">
        <v>119.136178</v>
      </c>
      <c r="O93">
        <v>124.789163</v>
      </c>
      <c r="P93">
        <v>69.158816999999999</v>
      </c>
      <c r="Q93">
        <v>20.405791000000001</v>
      </c>
      <c r="R93">
        <v>42.846212999999999</v>
      </c>
      <c r="S93">
        <v>26.616266</v>
      </c>
      <c r="T93">
        <v>0.56176800000000005</v>
      </c>
      <c r="U93">
        <v>348.97500000000002</v>
      </c>
      <c r="V93">
        <v>14.25</v>
      </c>
      <c r="W93">
        <v>33.384999999999998</v>
      </c>
      <c r="X93">
        <v>147.515625</v>
      </c>
      <c r="Y93">
        <v>0</v>
      </c>
      <c r="Z93">
        <v>13.1076</v>
      </c>
      <c r="AA93">
        <v>0</v>
      </c>
      <c r="AB93">
        <v>13.600092</v>
      </c>
      <c r="AC93">
        <v>0</v>
      </c>
      <c r="AD93">
        <v>0</v>
      </c>
      <c r="AE93">
        <v>0</v>
      </c>
      <c r="AF93">
        <v>8.3321880000000004</v>
      </c>
      <c r="AG93">
        <v>42.488638000000002</v>
      </c>
      <c r="AH93">
        <v>0</v>
      </c>
      <c r="AI93">
        <v>0</v>
      </c>
      <c r="AJ93">
        <v>0</v>
      </c>
      <c r="AK93">
        <v>26.424316000000001</v>
      </c>
      <c r="AL93">
        <v>12.782</v>
      </c>
      <c r="AM93">
        <v>16.345120999999999</v>
      </c>
      <c r="AN93">
        <v>0.70510899999999999</v>
      </c>
      <c r="AO93">
        <v>0</v>
      </c>
      <c r="AP93">
        <v>0</v>
      </c>
      <c r="AQ93">
        <v>0</v>
      </c>
      <c r="AR93">
        <v>47.472000000000001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90.469483999999994</v>
      </c>
      <c r="BA93">
        <f t="shared" si="4"/>
        <v>2699.6312520000001</v>
      </c>
      <c r="BB93">
        <v>90</v>
      </c>
      <c r="BD93">
        <v>7.95</v>
      </c>
      <c r="BE93">
        <v>1.95</v>
      </c>
      <c r="BF93">
        <v>3.03</v>
      </c>
      <c r="BG93">
        <v>1.84</v>
      </c>
      <c r="BH93">
        <v>9.34</v>
      </c>
      <c r="BI93">
        <v>1.04</v>
      </c>
      <c r="BJ93">
        <v>2.0699999999999998</v>
      </c>
      <c r="BK93">
        <v>1.9</v>
      </c>
      <c r="BL93">
        <v>1.1299999999999999</v>
      </c>
      <c r="BM93">
        <v>0.22</v>
      </c>
      <c r="BN93">
        <v>3.57</v>
      </c>
      <c r="BO93">
        <v>3.78</v>
      </c>
      <c r="BP93">
        <v>0.25</v>
      </c>
      <c r="BQ93">
        <v>2.02</v>
      </c>
      <c r="BR93">
        <v>2.19</v>
      </c>
      <c r="BS93">
        <v>1.64</v>
      </c>
      <c r="BT93">
        <v>2.9693329999999998</v>
      </c>
      <c r="BU93">
        <v>1.341844</v>
      </c>
      <c r="BV93">
        <v>2.3517049999999999</v>
      </c>
      <c r="BW93">
        <v>1.9429620000000001</v>
      </c>
      <c r="BX93">
        <v>0.97984300000000002</v>
      </c>
      <c r="BY93">
        <v>2.6836869999999999</v>
      </c>
      <c r="BZ93">
        <v>1.3275300000000001</v>
      </c>
      <c r="CA93">
        <v>0</v>
      </c>
      <c r="CB93">
        <v>4.7939999999999997E-3</v>
      </c>
      <c r="CC93">
        <v>0</v>
      </c>
      <c r="CD93">
        <v>0</v>
      </c>
      <c r="CE93">
        <v>0</v>
      </c>
      <c r="CF93">
        <v>0</v>
      </c>
      <c r="CG93">
        <v>7.4320000000000002E-3</v>
      </c>
      <c r="CH93">
        <v>0</v>
      </c>
      <c r="CI93">
        <v>0</v>
      </c>
      <c r="CJ93">
        <v>5.313701</v>
      </c>
      <c r="CK93">
        <v>0.935114</v>
      </c>
      <c r="CL93">
        <v>1.938104</v>
      </c>
      <c r="CM93">
        <v>3.5116900000000002</v>
      </c>
      <c r="CN93">
        <v>3.542468</v>
      </c>
      <c r="CO93">
        <v>4.2938999999999998</v>
      </c>
      <c r="CP93">
        <v>4.2581249999999997</v>
      </c>
      <c r="CQ93">
        <v>3.542468</v>
      </c>
      <c r="CR93">
        <v>0.82543200000000005</v>
      </c>
      <c r="CS93">
        <v>2.7933979999999998</v>
      </c>
      <c r="CT93">
        <v>0.99196799999999996</v>
      </c>
      <c r="CU93">
        <v>0</v>
      </c>
      <c r="CV93">
        <v>0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90.469483999999994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687.78989999999999</v>
      </c>
      <c r="L94">
        <v>656.42</v>
      </c>
      <c r="M94">
        <v>92.91</v>
      </c>
      <c r="N94">
        <v>119.136178</v>
      </c>
      <c r="O94">
        <v>124.789163</v>
      </c>
      <c r="P94">
        <v>69.158816999999999</v>
      </c>
      <c r="Q94">
        <v>20.405791000000001</v>
      </c>
      <c r="R94">
        <v>42.846212999999999</v>
      </c>
      <c r="S94">
        <v>26.616266</v>
      </c>
      <c r="T94">
        <v>0.56176800000000005</v>
      </c>
      <c r="U94">
        <v>348.97500000000002</v>
      </c>
      <c r="V94">
        <v>14.25</v>
      </c>
      <c r="W94">
        <v>33.384999999999998</v>
      </c>
      <c r="X94">
        <v>147.515625</v>
      </c>
      <c r="Y94">
        <v>0</v>
      </c>
      <c r="Z94">
        <v>13.1076</v>
      </c>
      <c r="AA94">
        <v>0</v>
      </c>
      <c r="AB94">
        <v>13.600092</v>
      </c>
      <c r="AC94">
        <v>0</v>
      </c>
      <c r="AD94">
        <v>0</v>
      </c>
      <c r="AE94">
        <v>0</v>
      </c>
      <c r="AF94">
        <v>8.3321880000000004</v>
      </c>
      <c r="AG94">
        <v>42.488638000000002</v>
      </c>
      <c r="AH94">
        <v>0</v>
      </c>
      <c r="AI94">
        <v>0</v>
      </c>
      <c r="AJ94">
        <v>0</v>
      </c>
      <c r="AK94">
        <v>26.424316000000001</v>
      </c>
      <c r="AL94">
        <v>12.782</v>
      </c>
      <c r="AM94">
        <v>16.345120999999999</v>
      </c>
      <c r="AN94">
        <v>0.70510899999999999</v>
      </c>
      <c r="AO94">
        <v>0</v>
      </c>
      <c r="AP94">
        <v>0</v>
      </c>
      <c r="AQ94">
        <v>0</v>
      </c>
      <c r="AR94">
        <v>47.472000000000001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90.430043000000012</v>
      </c>
      <c r="BA94">
        <f t="shared" si="4"/>
        <v>2699.5918109999998</v>
      </c>
      <c r="BB94">
        <v>91</v>
      </c>
      <c r="BD94">
        <v>7.95</v>
      </c>
      <c r="BE94">
        <v>1.95</v>
      </c>
      <c r="BF94">
        <v>3.03</v>
      </c>
      <c r="BG94">
        <v>1.84</v>
      </c>
      <c r="BH94">
        <v>9.34</v>
      </c>
      <c r="BI94">
        <v>1.03</v>
      </c>
      <c r="BJ94">
        <v>2.04</v>
      </c>
      <c r="BK94">
        <v>1.9</v>
      </c>
      <c r="BL94">
        <v>1.1299999999999999</v>
      </c>
      <c r="BM94">
        <v>0.22</v>
      </c>
      <c r="BN94">
        <v>3.57</v>
      </c>
      <c r="BO94">
        <v>3.78</v>
      </c>
      <c r="BP94">
        <v>0.25</v>
      </c>
      <c r="BQ94">
        <v>2.02</v>
      </c>
      <c r="BR94">
        <v>2.19</v>
      </c>
      <c r="BS94">
        <v>1.64</v>
      </c>
      <c r="BT94">
        <v>2.9693329999999998</v>
      </c>
      <c r="BU94">
        <v>1.341844</v>
      </c>
      <c r="BV94">
        <v>2.3522639999999999</v>
      </c>
      <c r="BW94">
        <v>1.9429620000000001</v>
      </c>
      <c r="BX94">
        <v>0.97984300000000002</v>
      </c>
      <c r="BY94">
        <v>2.6836869999999999</v>
      </c>
      <c r="BZ94">
        <v>1.3275300000000001</v>
      </c>
      <c r="CA94">
        <v>0</v>
      </c>
      <c r="CB94">
        <v>4.7939999999999997E-3</v>
      </c>
      <c r="CC94">
        <v>0</v>
      </c>
      <c r="CD94">
        <v>0</v>
      </c>
      <c r="CE94">
        <v>0</v>
      </c>
      <c r="CF94">
        <v>0</v>
      </c>
      <c r="CG94">
        <v>7.4320000000000002E-3</v>
      </c>
      <c r="CH94">
        <v>0</v>
      </c>
      <c r="CI94">
        <v>0</v>
      </c>
      <c r="CJ94">
        <v>5.313701</v>
      </c>
      <c r="CK94">
        <v>0.935114</v>
      </c>
      <c r="CL94">
        <v>1.938104</v>
      </c>
      <c r="CM94">
        <v>3.5116900000000002</v>
      </c>
      <c r="CN94">
        <v>3.542468</v>
      </c>
      <c r="CO94">
        <v>4.2938999999999998</v>
      </c>
      <c r="CP94">
        <v>4.2581249999999997</v>
      </c>
      <c r="CQ94">
        <v>3.542468</v>
      </c>
      <c r="CR94">
        <v>0.82543200000000005</v>
      </c>
      <c r="CS94">
        <v>2.7933979999999998</v>
      </c>
      <c r="CT94">
        <v>0.99196799999999996</v>
      </c>
      <c r="CU94">
        <v>0</v>
      </c>
      <c r="CV94">
        <v>0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90.430043000000012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687.78989999999999</v>
      </c>
      <c r="L95">
        <v>656.42</v>
      </c>
      <c r="M95">
        <v>92.91</v>
      </c>
      <c r="N95">
        <v>119.136178</v>
      </c>
      <c r="O95">
        <v>124.789163</v>
      </c>
      <c r="P95">
        <v>69.158816999999999</v>
      </c>
      <c r="Q95">
        <v>20.405791000000001</v>
      </c>
      <c r="R95">
        <v>42.846212999999999</v>
      </c>
      <c r="S95">
        <v>26.616266</v>
      </c>
      <c r="T95">
        <v>0.56176800000000005</v>
      </c>
      <c r="U95">
        <v>348.97500000000002</v>
      </c>
      <c r="V95">
        <v>14.25</v>
      </c>
      <c r="W95">
        <v>33.384999999999998</v>
      </c>
      <c r="X95">
        <v>147.515625</v>
      </c>
      <c r="Y95">
        <v>0</v>
      </c>
      <c r="Z95">
        <v>13.1076</v>
      </c>
      <c r="AA95">
        <v>0</v>
      </c>
      <c r="AB95">
        <v>13.600092</v>
      </c>
      <c r="AC95">
        <v>0</v>
      </c>
      <c r="AD95">
        <v>0</v>
      </c>
      <c r="AE95">
        <v>0</v>
      </c>
      <c r="AF95">
        <v>8.3321880000000004</v>
      </c>
      <c r="AG95">
        <v>42.488638000000002</v>
      </c>
      <c r="AH95">
        <v>0</v>
      </c>
      <c r="AI95">
        <v>0</v>
      </c>
      <c r="AJ95">
        <v>0</v>
      </c>
      <c r="AK95">
        <v>26.424316000000001</v>
      </c>
      <c r="AL95">
        <v>12.782</v>
      </c>
      <c r="AM95">
        <v>16.345120999999999</v>
      </c>
      <c r="AN95">
        <v>0.70510899999999999</v>
      </c>
      <c r="AO95">
        <v>0</v>
      </c>
      <c r="AP95">
        <v>0</v>
      </c>
      <c r="AQ95">
        <v>0</v>
      </c>
      <c r="AR95">
        <v>47.472000000000001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90.430043000000012</v>
      </c>
      <c r="BA95">
        <f t="shared" si="4"/>
        <v>2699.5918109999998</v>
      </c>
      <c r="BB95">
        <v>92</v>
      </c>
      <c r="BD95">
        <v>7.95</v>
      </c>
      <c r="BE95">
        <v>1.95</v>
      </c>
      <c r="BF95">
        <v>3.03</v>
      </c>
      <c r="BG95">
        <v>1.84</v>
      </c>
      <c r="BH95">
        <v>9.34</v>
      </c>
      <c r="BI95">
        <v>1.03</v>
      </c>
      <c r="BJ95">
        <v>2.04</v>
      </c>
      <c r="BK95">
        <v>1.9</v>
      </c>
      <c r="BL95">
        <v>1.1299999999999999</v>
      </c>
      <c r="BM95">
        <v>0.22</v>
      </c>
      <c r="BN95">
        <v>3.57</v>
      </c>
      <c r="BO95">
        <v>3.78</v>
      </c>
      <c r="BP95">
        <v>0.25</v>
      </c>
      <c r="BQ95">
        <v>2.02</v>
      </c>
      <c r="BR95">
        <v>2.19</v>
      </c>
      <c r="BS95">
        <v>1.64</v>
      </c>
      <c r="BT95">
        <v>2.9693329999999998</v>
      </c>
      <c r="BU95">
        <v>1.341844</v>
      </c>
      <c r="BV95">
        <v>2.3522639999999999</v>
      </c>
      <c r="BW95">
        <v>1.9429620000000001</v>
      </c>
      <c r="BX95">
        <v>0.97984300000000002</v>
      </c>
      <c r="BY95">
        <v>2.6836869999999999</v>
      </c>
      <c r="BZ95">
        <v>1.3275300000000001</v>
      </c>
      <c r="CA95">
        <v>0</v>
      </c>
      <c r="CB95">
        <v>4.7939999999999997E-3</v>
      </c>
      <c r="CC95">
        <v>0</v>
      </c>
      <c r="CD95">
        <v>0</v>
      </c>
      <c r="CE95">
        <v>0</v>
      </c>
      <c r="CF95">
        <v>0</v>
      </c>
      <c r="CG95">
        <v>7.4320000000000002E-3</v>
      </c>
      <c r="CH95">
        <v>0</v>
      </c>
      <c r="CI95">
        <v>0</v>
      </c>
      <c r="CJ95">
        <v>5.313701</v>
      </c>
      <c r="CK95">
        <v>0.935114</v>
      </c>
      <c r="CL95">
        <v>1.938104</v>
      </c>
      <c r="CM95">
        <v>3.5116900000000002</v>
      </c>
      <c r="CN95">
        <v>3.542468</v>
      </c>
      <c r="CO95">
        <v>4.2938999999999998</v>
      </c>
      <c r="CP95">
        <v>4.2581249999999997</v>
      </c>
      <c r="CQ95">
        <v>3.542468</v>
      </c>
      <c r="CR95">
        <v>0.82543200000000005</v>
      </c>
      <c r="CS95">
        <v>2.7933979999999998</v>
      </c>
      <c r="CT95">
        <v>0.99196799999999996</v>
      </c>
      <c r="CU95">
        <v>0</v>
      </c>
      <c r="CV95">
        <v>0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90.430043000000012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687.78989999999999</v>
      </c>
      <c r="L96">
        <v>656.42</v>
      </c>
      <c r="M96">
        <v>92.91</v>
      </c>
      <c r="N96">
        <v>119.136178</v>
      </c>
      <c r="O96">
        <v>124.789163</v>
      </c>
      <c r="P96">
        <v>69.158816999999999</v>
      </c>
      <c r="Q96">
        <v>20.405791000000001</v>
      </c>
      <c r="R96">
        <v>42.846212999999999</v>
      </c>
      <c r="S96">
        <v>26.616266</v>
      </c>
      <c r="T96">
        <v>0.56176800000000005</v>
      </c>
      <c r="U96">
        <v>348.97500000000002</v>
      </c>
      <c r="V96">
        <v>14.25</v>
      </c>
      <c r="W96">
        <v>33.384999999999998</v>
      </c>
      <c r="X96">
        <v>147.515625</v>
      </c>
      <c r="Y96">
        <v>0</v>
      </c>
      <c r="Z96">
        <v>13.1076</v>
      </c>
      <c r="AA96">
        <v>0</v>
      </c>
      <c r="AB96">
        <v>13.600092</v>
      </c>
      <c r="AC96">
        <v>0</v>
      </c>
      <c r="AD96">
        <v>0</v>
      </c>
      <c r="AE96">
        <v>0</v>
      </c>
      <c r="AF96">
        <v>8.3321880000000004</v>
      </c>
      <c r="AG96">
        <v>42.488638000000002</v>
      </c>
      <c r="AH96">
        <v>0</v>
      </c>
      <c r="AI96">
        <v>0</v>
      </c>
      <c r="AJ96">
        <v>0</v>
      </c>
      <c r="AK96">
        <v>26.424316000000001</v>
      </c>
      <c r="AL96">
        <v>12.782</v>
      </c>
      <c r="AM96">
        <v>16.345120999999999</v>
      </c>
      <c r="AN96">
        <v>0.70510899999999999</v>
      </c>
      <c r="AO96">
        <v>0</v>
      </c>
      <c r="AP96">
        <v>0</v>
      </c>
      <c r="AQ96">
        <v>0</v>
      </c>
      <c r="AR96">
        <v>47.472000000000001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90.430043000000012</v>
      </c>
      <c r="BA96">
        <f t="shared" si="4"/>
        <v>2699.5918109999998</v>
      </c>
      <c r="BB96">
        <v>93</v>
      </c>
      <c r="BD96">
        <v>7.95</v>
      </c>
      <c r="BE96">
        <v>1.95</v>
      </c>
      <c r="BF96">
        <v>3.03</v>
      </c>
      <c r="BG96">
        <v>1.84</v>
      </c>
      <c r="BH96">
        <v>9.34</v>
      </c>
      <c r="BI96">
        <v>1.03</v>
      </c>
      <c r="BJ96">
        <v>2.04</v>
      </c>
      <c r="BK96">
        <v>1.9</v>
      </c>
      <c r="BL96">
        <v>1.1299999999999999</v>
      </c>
      <c r="BM96">
        <v>0.22</v>
      </c>
      <c r="BN96">
        <v>3.57</v>
      </c>
      <c r="BO96">
        <v>3.78</v>
      </c>
      <c r="BP96">
        <v>0.25</v>
      </c>
      <c r="BQ96">
        <v>2.02</v>
      </c>
      <c r="BR96">
        <v>2.19</v>
      </c>
      <c r="BS96">
        <v>1.64</v>
      </c>
      <c r="BT96">
        <v>2.9693329999999998</v>
      </c>
      <c r="BU96">
        <v>1.341844</v>
      </c>
      <c r="BV96">
        <v>2.3522639999999999</v>
      </c>
      <c r="BW96">
        <v>1.9429620000000001</v>
      </c>
      <c r="BX96">
        <v>0.97984300000000002</v>
      </c>
      <c r="BY96">
        <v>2.6836869999999999</v>
      </c>
      <c r="BZ96">
        <v>1.3275300000000001</v>
      </c>
      <c r="CA96">
        <v>0</v>
      </c>
      <c r="CB96">
        <v>4.7939999999999997E-3</v>
      </c>
      <c r="CC96">
        <v>0</v>
      </c>
      <c r="CD96">
        <v>0</v>
      </c>
      <c r="CE96">
        <v>0</v>
      </c>
      <c r="CF96">
        <v>0</v>
      </c>
      <c r="CG96">
        <v>7.4320000000000002E-3</v>
      </c>
      <c r="CH96">
        <v>0</v>
      </c>
      <c r="CI96">
        <v>0</v>
      </c>
      <c r="CJ96">
        <v>5.313701</v>
      </c>
      <c r="CK96">
        <v>0.935114</v>
      </c>
      <c r="CL96">
        <v>1.938104</v>
      </c>
      <c r="CM96">
        <v>3.5116900000000002</v>
      </c>
      <c r="CN96">
        <v>3.542468</v>
      </c>
      <c r="CO96">
        <v>4.2938999999999998</v>
      </c>
      <c r="CP96">
        <v>4.2581249999999997</v>
      </c>
      <c r="CQ96">
        <v>3.542468</v>
      </c>
      <c r="CR96">
        <v>0.82543200000000005</v>
      </c>
      <c r="CS96">
        <v>2.7933979999999998</v>
      </c>
      <c r="CT96">
        <v>0.99196799999999996</v>
      </c>
      <c r="CU96">
        <v>0</v>
      </c>
      <c r="CV96">
        <v>0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90.430043000000012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687.78989999999999</v>
      </c>
      <c r="L97">
        <v>656.42</v>
      </c>
      <c r="M97">
        <v>92.91</v>
      </c>
      <c r="N97">
        <v>119.136178</v>
      </c>
      <c r="O97">
        <v>124.789163</v>
      </c>
      <c r="P97">
        <v>69.158816999999999</v>
      </c>
      <c r="Q97">
        <v>20.405791000000001</v>
      </c>
      <c r="R97">
        <v>42.846212999999999</v>
      </c>
      <c r="S97">
        <v>26.616266</v>
      </c>
      <c r="T97">
        <v>0.56176800000000005</v>
      </c>
      <c r="U97">
        <v>348.97500000000002</v>
      </c>
      <c r="V97">
        <v>14.25</v>
      </c>
      <c r="W97">
        <v>33.384999999999998</v>
      </c>
      <c r="X97">
        <v>147.515625</v>
      </c>
      <c r="Y97">
        <v>0</v>
      </c>
      <c r="Z97">
        <v>13.1076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8.3321880000000004</v>
      </c>
      <c r="AG97">
        <v>42.488638000000002</v>
      </c>
      <c r="AH97">
        <v>0</v>
      </c>
      <c r="AI97">
        <v>0</v>
      </c>
      <c r="AJ97">
        <v>0</v>
      </c>
      <c r="AK97">
        <v>26.424316000000001</v>
      </c>
      <c r="AL97">
        <v>12.782</v>
      </c>
      <c r="AM97">
        <v>16.345120999999999</v>
      </c>
      <c r="AN97">
        <v>0.70510899999999999</v>
      </c>
      <c r="AO97">
        <v>0</v>
      </c>
      <c r="AP97">
        <v>0</v>
      </c>
      <c r="AQ97">
        <v>0</v>
      </c>
      <c r="AR97">
        <v>47.472000000000001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90.420042999999993</v>
      </c>
      <c r="BA97">
        <f t="shared" si="4"/>
        <v>2685.9817189999999</v>
      </c>
      <c r="BB97">
        <v>94</v>
      </c>
      <c r="BD97">
        <v>7.95</v>
      </c>
      <c r="BE97">
        <v>1.95</v>
      </c>
      <c r="BF97">
        <v>3.03</v>
      </c>
      <c r="BG97">
        <v>1.84</v>
      </c>
      <c r="BH97">
        <v>9.34</v>
      </c>
      <c r="BI97">
        <v>1.03</v>
      </c>
      <c r="BJ97">
        <v>2.04</v>
      </c>
      <c r="BK97">
        <v>1.9</v>
      </c>
      <c r="BL97">
        <v>1.1200000000000001</v>
      </c>
      <c r="BM97">
        <v>0.22</v>
      </c>
      <c r="BN97">
        <v>3.57</v>
      </c>
      <c r="BO97">
        <v>3.78</v>
      </c>
      <c r="BP97">
        <v>0.25</v>
      </c>
      <c r="BQ97">
        <v>2.02</v>
      </c>
      <c r="BR97">
        <v>2.19</v>
      </c>
      <c r="BS97">
        <v>1.64</v>
      </c>
      <c r="BT97">
        <v>2.9693329999999998</v>
      </c>
      <c r="BU97">
        <v>1.341844</v>
      </c>
      <c r="BV97">
        <v>2.3522639999999999</v>
      </c>
      <c r="BW97">
        <v>1.9429620000000001</v>
      </c>
      <c r="BX97">
        <v>0.97984300000000002</v>
      </c>
      <c r="BY97">
        <v>2.6836869999999999</v>
      </c>
      <c r="BZ97">
        <v>1.3275300000000001</v>
      </c>
      <c r="CA97">
        <v>0</v>
      </c>
      <c r="CB97">
        <v>4.7939999999999997E-3</v>
      </c>
      <c r="CC97">
        <v>0</v>
      </c>
      <c r="CD97">
        <v>0</v>
      </c>
      <c r="CE97">
        <v>0</v>
      </c>
      <c r="CF97">
        <v>0</v>
      </c>
      <c r="CG97">
        <v>7.4320000000000002E-3</v>
      </c>
      <c r="CH97">
        <v>0</v>
      </c>
      <c r="CI97">
        <v>0</v>
      </c>
      <c r="CJ97">
        <v>5.313701</v>
      </c>
      <c r="CK97">
        <v>0.935114</v>
      </c>
      <c r="CL97">
        <v>1.938104</v>
      </c>
      <c r="CM97">
        <v>3.5116900000000002</v>
      </c>
      <c r="CN97">
        <v>3.542468</v>
      </c>
      <c r="CO97">
        <v>4.2938999999999998</v>
      </c>
      <c r="CP97">
        <v>4.2581249999999997</v>
      </c>
      <c r="CQ97">
        <v>3.542468</v>
      </c>
      <c r="CR97">
        <v>0.82543200000000005</v>
      </c>
      <c r="CS97">
        <v>2.7933979999999998</v>
      </c>
      <c r="CT97">
        <v>0.99196799999999996</v>
      </c>
      <c r="CU97">
        <v>0</v>
      </c>
      <c r="CV97">
        <v>0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90.420042999999993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687.78989999999999</v>
      </c>
      <c r="L98">
        <v>656.42</v>
      </c>
      <c r="M98">
        <v>92.91</v>
      </c>
      <c r="N98">
        <v>119.136178</v>
      </c>
      <c r="O98">
        <v>124.789163</v>
      </c>
      <c r="P98">
        <v>69.158816999999999</v>
      </c>
      <c r="Q98">
        <v>20.405791000000001</v>
      </c>
      <c r="R98">
        <v>42.846212999999999</v>
      </c>
      <c r="S98">
        <v>26.616266</v>
      </c>
      <c r="T98">
        <v>0.56176800000000005</v>
      </c>
      <c r="U98">
        <v>348.97500000000002</v>
      </c>
      <c r="V98">
        <v>14.25</v>
      </c>
      <c r="W98">
        <v>33.384999999999998</v>
      </c>
      <c r="X98">
        <v>147.515625</v>
      </c>
      <c r="Y98">
        <v>0</v>
      </c>
      <c r="Z98">
        <v>13.1076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8.3321880000000004</v>
      </c>
      <c r="AG98">
        <v>42.488638000000002</v>
      </c>
      <c r="AH98">
        <v>0</v>
      </c>
      <c r="AI98">
        <v>0</v>
      </c>
      <c r="AJ98">
        <v>0</v>
      </c>
      <c r="AK98">
        <v>26.424316000000001</v>
      </c>
      <c r="AL98">
        <v>12.782</v>
      </c>
      <c r="AM98">
        <v>16.345120999999999</v>
      </c>
      <c r="AN98">
        <v>0.70510899999999999</v>
      </c>
      <c r="AO98">
        <v>0</v>
      </c>
      <c r="AP98">
        <v>0</v>
      </c>
      <c r="AQ98">
        <v>0</v>
      </c>
      <c r="AR98">
        <v>47.472000000000001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90.420042999999993</v>
      </c>
      <c r="BA98">
        <f t="shared" si="4"/>
        <v>2685.9817189999999</v>
      </c>
      <c r="BB98">
        <v>95</v>
      </c>
      <c r="BD98">
        <v>7.95</v>
      </c>
      <c r="BE98">
        <v>1.95</v>
      </c>
      <c r="BF98">
        <v>3.03</v>
      </c>
      <c r="BG98">
        <v>1.84</v>
      </c>
      <c r="BH98">
        <v>9.34</v>
      </c>
      <c r="BI98">
        <v>1.03</v>
      </c>
      <c r="BJ98">
        <v>2.04</v>
      </c>
      <c r="BK98">
        <v>1.9</v>
      </c>
      <c r="BL98">
        <v>1.1200000000000001</v>
      </c>
      <c r="BM98">
        <v>0.22</v>
      </c>
      <c r="BN98">
        <v>3.57</v>
      </c>
      <c r="BO98">
        <v>3.78</v>
      </c>
      <c r="BP98">
        <v>0.25</v>
      </c>
      <c r="BQ98">
        <v>2.02</v>
      </c>
      <c r="BR98">
        <v>2.19</v>
      </c>
      <c r="BS98">
        <v>1.64</v>
      </c>
      <c r="BT98">
        <v>2.9693329999999998</v>
      </c>
      <c r="BU98">
        <v>1.341844</v>
      </c>
      <c r="BV98">
        <v>2.3522639999999999</v>
      </c>
      <c r="BW98">
        <v>1.9429620000000001</v>
      </c>
      <c r="BX98">
        <v>0.97984300000000002</v>
      </c>
      <c r="BY98">
        <v>2.6836869999999999</v>
      </c>
      <c r="BZ98">
        <v>1.3275300000000001</v>
      </c>
      <c r="CA98">
        <v>0</v>
      </c>
      <c r="CB98">
        <v>4.7939999999999997E-3</v>
      </c>
      <c r="CC98">
        <v>0</v>
      </c>
      <c r="CD98">
        <v>0</v>
      </c>
      <c r="CE98">
        <v>0</v>
      </c>
      <c r="CF98">
        <v>0</v>
      </c>
      <c r="CG98">
        <v>7.4320000000000002E-3</v>
      </c>
      <c r="CH98">
        <v>0</v>
      </c>
      <c r="CI98">
        <v>0</v>
      </c>
      <c r="CJ98">
        <v>5.313701</v>
      </c>
      <c r="CK98">
        <v>0.935114</v>
      </c>
      <c r="CL98">
        <v>1.938104</v>
      </c>
      <c r="CM98">
        <v>3.5116900000000002</v>
      </c>
      <c r="CN98">
        <v>3.542468</v>
      </c>
      <c r="CO98">
        <v>4.2938999999999998</v>
      </c>
      <c r="CP98">
        <v>4.2581249999999997</v>
      </c>
      <c r="CQ98">
        <v>3.542468</v>
      </c>
      <c r="CR98">
        <v>0.82543200000000005</v>
      </c>
      <c r="CS98">
        <v>2.7933979999999998</v>
      </c>
      <c r="CT98">
        <v>0.99196799999999996</v>
      </c>
      <c r="CU98">
        <v>0</v>
      </c>
      <c r="CV98">
        <v>0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90.420042999999993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5.7527337000000012E-2</v>
      </c>
      <c r="D99">
        <f t="shared" si="6"/>
        <v>4.5200051250000012E-2</v>
      </c>
      <c r="E99">
        <f t="shared" si="6"/>
        <v>0</v>
      </c>
      <c r="F99">
        <f t="shared" si="6"/>
        <v>0</v>
      </c>
      <c r="G99">
        <f t="shared" si="6"/>
        <v>9.6978825000000005E-4</v>
      </c>
      <c r="H99">
        <f t="shared" si="6"/>
        <v>0</v>
      </c>
      <c r="I99">
        <f t="shared" si="6"/>
        <v>7.2788897250000012E-2</v>
      </c>
      <c r="J99">
        <f t="shared" si="6"/>
        <v>5.8882810249999994E-2</v>
      </c>
      <c r="K99">
        <f t="shared" si="6"/>
        <v>16.247246475000033</v>
      </c>
      <c r="L99">
        <f t="shared" si="6"/>
        <v>14.26971015549999</v>
      </c>
      <c r="M99">
        <f t="shared" si="6"/>
        <v>2.229839999999998</v>
      </c>
      <c r="N99">
        <f t="shared" si="6"/>
        <v>2.8592682720000031</v>
      </c>
      <c r="O99">
        <f t="shared" si="6"/>
        <v>2.9949399119999986</v>
      </c>
      <c r="P99">
        <f t="shared" si="6"/>
        <v>1.6417504959999969</v>
      </c>
      <c r="Q99">
        <f t="shared" si="6"/>
        <v>0.48283322449999971</v>
      </c>
      <c r="R99">
        <f t="shared" si="6"/>
        <v>1.0037339214999987</v>
      </c>
      <c r="S99">
        <f t="shared" si="6"/>
        <v>0.62480759349999992</v>
      </c>
      <c r="T99">
        <f t="shared" si="6"/>
        <v>2.1992234999999999E-3</v>
      </c>
      <c r="U99">
        <f t="shared" si="6"/>
        <v>8.3753999999999849</v>
      </c>
      <c r="V99">
        <f t="shared" si="6"/>
        <v>0.34200000000000003</v>
      </c>
      <c r="W99">
        <f t="shared" si="6"/>
        <v>0.80687657975000149</v>
      </c>
      <c r="X99">
        <f t="shared" si="6"/>
        <v>3.5139339562499998</v>
      </c>
      <c r="Y99">
        <f t="shared" si="6"/>
        <v>0</v>
      </c>
      <c r="Z99">
        <f t="shared" si="6"/>
        <v>0.2408521500000004</v>
      </c>
      <c r="AA99">
        <f t="shared" si="6"/>
        <v>9.8151180000000018E-2</v>
      </c>
      <c r="AB99">
        <f t="shared" si="6"/>
        <v>0.28624724474999985</v>
      </c>
      <c r="AC99">
        <f t="shared" si="6"/>
        <v>0.17839185224999993</v>
      </c>
      <c r="AD99">
        <f t="shared" si="6"/>
        <v>0.11951241449999997</v>
      </c>
      <c r="AE99">
        <f t="shared" si="6"/>
        <v>0</v>
      </c>
      <c r="AF99">
        <f t="shared" si="6"/>
        <v>0.2736412474999998</v>
      </c>
      <c r="AG99">
        <f t="shared" si="6"/>
        <v>1.0197273119999981</v>
      </c>
      <c r="AH99">
        <f t="shared" si="6"/>
        <v>0.80131367499999961</v>
      </c>
      <c r="AI99">
        <f t="shared" si="6"/>
        <v>2.7691380499999998E-2</v>
      </c>
      <c r="AJ99">
        <f t="shared" si="6"/>
        <v>0</v>
      </c>
      <c r="AK99">
        <f t="shared" si="6"/>
        <v>0.63418358400000119</v>
      </c>
      <c r="AL99">
        <f t="shared" si="6"/>
        <v>0.63154700000000075</v>
      </c>
      <c r="AM99">
        <f t="shared" si="6"/>
        <v>0.30342009049999985</v>
      </c>
      <c r="AN99">
        <f t="shared" si="6"/>
        <v>1.58355765E-2</v>
      </c>
      <c r="AO99">
        <f t="shared" si="6"/>
        <v>0</v>
      </c>
      <c r="AP99">
        <f t="shared" si="6"/>
        <v>2.241750000000001E-2</v>
      </c>
      <c r="AQ99">
        <f t="shared" si="6"/>
        <v>0.50301182374999964</v>
      </c>
      <c r="AR99">
        <f t="shared" si="6"/>
        <v>1.1320140000000012</v>
      </c>
      <c r="AS99">
        <f t="shared" si="6"/>
        <v>0.76791012299999983</v>
      </c>
      <c r="AT99">
        <f t="shared" si="6"/>
        <v>0.26994240000000019</v>
      </c>
      <c r="AU99">
        <f t="shared" si="6"/>
        <v>0</v>
      </c>
      <c r="AV99">
        <f t="shared" si="6"/>
        <v>3.8885203000000007E-2</v>
      </c>
      <c r="AW99">
        <f t="shared" si="6"/>
        <v>4.8631030000000006E-2</v>
      </c>
      <c r="AX99">
        <f t="shared" si="6"/>
        <v>6.0982854750000044E-2</v>
      </c>
      <c r="AY99">
        <f t="shared" si="6"/>
        <v>0</v>
      </c>
      <c r="AZ99">
        <f t="shared" si="6"/>
        <v>2.1785836685000004</v>
      </c>
      <c r="BA99">
        <f t="shared" si="4"/>
        <v>65.282802004000018</v>
      </c>
      <c r="BD99">
        <f t="shared" ref="BD99:DJ99" si="7">SUM(BD3:BD98)/4000</f>
        <v>0.19080000000000025</v>
      </c>
      <c r="BE99">
        <f t="shared" si="7"/>
        <v>4.6799999999999946E-2</v>
      </c>
      <c r="BF99">
        <f t="shared" si="7"/>
        <v>7.2719999999999937E-2</v>
      </c>
      <c r="BG99">
        <f t="shared" si="7"/>
        <v>4.4160000000000067E-2</v>
      </c>
      <c r="BH99">
        <f t="shared" si="7"/>
        <v>0.22416000000000016</v>
      </c>
      <c r="BI99">
        <f t="shared" si="7"/>
        <v>2.4012500000000003E-2</v>
      </c>
      <c r="BJ99">
        <f t="shared" si="7"/>
        <v>4.8422499999999966E-2</v>
      </c>
      <c r="BK99">
        <f t="shared" si="7"/>
        <v>4.5600000000000078E-2</v>
      </c>
      <c r="BL99">
        <f t="shared" si="7"/>
        <v>2.6662500000000006E-2</v>
      </c>
      <c r="BM99">
        <f t="shared" si="7"/>
        <v>5.3274999999999972E-3</v>
      </c>
      <c r="BN99">
        <f t="shared" si="7"/>
        <v>8.5679999999999867E-2</v>
      </c>
      <c r="BO99">
        <f t="shared" si="7"/>
        <v>9.0719999999999815E-2</v>
      </c>
      <c r="BP99">
        <f t="shared" si="7"/>
        <v>6.0000000000000001E-3</v>
      </c>
      <c r="BQ99">
        <f t="shared" si="7"/>
        <v>4.8480000000000058E-2</v>
      </c>
      <c r="BR99">
        <f t="shared" si="7"/>
        <v>5.2559999999999961E-2</v>
      </c>
      <c r="BS99">
        <f t="shared" si="7"/>
        <v>3.9359999999999951E-2</v>
      </c>
      <c r="BT99">
        <f t="shared" si="7"/>
        <v>6.8869059250000073E-2</v>
      </c>
      <c r="BU99">
        <f t="shared" si="7"/>
        <v>3.2204255999999952E-2</v>
      </c>
      <c r="BV99">
        <f t="shared" si="7"/>
        <v>5.620573574999993E-2</v>
      </c>
      <c r="BW99">
        <f t="shared" si="7"/>
        <v>4.6631087999999918E-2</v>
      </c>
      <c r="BX99">
        <f t="shared" si="7"/>
        <v>2.3516232000000033E-2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2.2156675000000017E-4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1.2850200000000001E-4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2.2442735999999974E-2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0.10305360000000011</v>
      </c>
      <c r="CP99">
        <f t="shared" si="7"/>
        <v>0.10219500000000013</v>
      </c>
      <c r="CQ99">
        <f t="shared" si="7"/>
        <v>8.5019232000000028E-2</v>
      </c>
      <c r="CR99">
        <f t="shared" si="7"/>
        <v>1.9810368000000019E-2</v>
      </c>
      <c r="CS99">
        <f t="shared" si="7"/>
        <v>6.7041551999999949E-2</v>
      </c>
      <c r="CT99">
        <f t="shared" si="7"/>
        <v>2.3807231999999998E-2</v>
      </c>
      <c r="CU99">
        <f t="shared" si="7"/>
        <v>6.1315789999999998E-3</v>
      </c>
      <c r="CV99">
        <f t="shared" si="7"/>
        <v>6.3729457499999949E-3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2.1785836685000004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3.7391160000000001</v>
      </c>
      <c r="H3">
        <v>0</v>
      </c>
      <c r="I3">
        <v>0</v>
      </c>
      <c r="J3">
        <v>0</v>
      </c>
      <c r="K3">
        <v>662.96068500000001</v>
      </c>
      <c r="L3">
        <v>632.38914999999997</v>
      </c>
      <c r="M3">
        <v>89.555948999999998</v>
      </c>
      <c r="N3">
        <v>114.835362</v>
      </c>
      <c r="O3">
        <v>120.284274</v>
      </c>
      <c r="P3">
        <v>66.662183999999996</v>
      </c>
      <c r="Q3">
        <v>19.669142000000001</v>
      </c>
      <c r="R3">
        <v>41.299464999999998</v>
      </c>
      <c r="S3">
        <v>25.655418999999998</v>
      </c>
      <c r="T3">
        <v>0</v>
      </c>
      <c r="U3">
        <v>336.377002</v>
      </c>
      <c r="V3">
        <v>13.735575000000001</v>
      </c>
      <c r="W3">
        <v>33.543055000000003</v>
      </c>
      <c r="X3">
        <v>142.19031100000001</v>
      </c>
      <c r="Y3">
        <v>0</v>
      </c>
      <c r="Z3">
        <v>6.3172079999999999</v>
      </c>
      <c r="AA3">
        <v>0</v>
      </c>
      <c r="AB3">
        <v>0</v>
      </c>
      <c r="AC3">
        <v>0</v>
      </c>
      <c r="AD3">
        <v>0</v>
      </c>
      <c r="AE3">
        <v>0</v>
      </c>
      <c r="AF3">
        <v>8.0313960000000009</v>
      </c>
      <c r="AG3">
        <v>40.954797999999997</v>
      </c>
      <c r="AH3">
        <v>0</v>
      </c>
      <c r="AI3">
        <v>0</v>
      </c>
      <c r="AJ3">
        <v>0</v>
      </c>
      <c r="AK3">
        <v>25.470397999999999</v>
      </c>
      <c r="AL3">
        <v>12.32057</v>
      </c>
      <c r="AM3">
        <v>10.524635999999999</v>
      </c>
      <c r="AN3">
        <v>0.66077600000000003</v>
      </c>
      <c r="AO3">
        <v>0</v>
      </c>
      <c r="AP3">
        <v>0</v>
      </c>
      <c r="AQ3">
        <v>0</v>
      </c>
      <c r="AR3">
        <v>50.546916000000003</v>
      </c>
      <c r="AS3">
        <v>31.508310000000002</v>
      </c>
      <c r="AT3">
        <v>10.841562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86.717025000000021</v>
      </c>
      <c r="BA3">
        <f>SUM(B3:AZ3)</f>
        <v>2586.7902840000002</v>
      </c>
      <c r="BD3">
        <v>7.66</v>
      </c>
      <c r="BE3">
        <v>1.88</v>
      </c>
      <c r="BF3">
        <v>2.92</v>
      </c>
      <c r="BG3">
        <v>1.77</v>
      </c>
      <c r="BH3">
        <v>9</v>
      </c>
      <c r="BI3">
        <v>0.94</v>
      </c>
      <c r="BJ3">
        <v>1.92</v>
      </c>
      <c r="BK3">
        <v>1.83</v>
      </c>
      <c r="BL3">
        <v>1.08</v>
      </c>
      <c r="BM3">
        <v>0.19</v>
      </c>
      <c r="BN3">
        <v>3.44</v>
      </c>
      <c r="BO3">
        <v>3.64</v>
      </c>
      <c r="BP3">
        <v>0.24</v>
      </c>
      <c r="BQ3">
        <v>1.95</v>
      </c>
      <c r="BR3">
        <v>2.11</v>
      </c>
      <c r="BS3">
        <v>1.58</v>
      </c>
      <c r="BT3">
        <v>2.5953149999999998</v>
      </c>
      <c r="BU3">
        <v>1.2934030000000001</v>
      </c>
      <c r="BV3">
        <v>2.267347</v>
      </c>
      <c r="BW3">
        <v>1.8728210000000001</v>
      </c>
      <c r="BX3">
        <v>0.94447099999999995</v>
      </c>
      <c r="BY3">
        <v>2.5868060000000002</v>
      </c>
      <c r="BZ3">
        <v>1.279606</v>
      </c>
      <c r="CA3">
        <v>0</v>
      </c>
      <c r="CB3">
        <v>8.626E-3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5.1218760000000003</v>
      </c>
      <c r="CK3">
        <v>0.90135600000000005</v>
      </c>
      <c r="CL3">
        <v>1.8681380000000001</v>
      </c>
      <c r="CM3">
        <v>3.3849179999999999</v>
      </c>
      <c r="CN3">
        <v>3.4145850000000002</v>
      </c>
      <c r="CO3">
        <v>4.13889</v>
      </c>
      <c r="CP3">
        <v>4.1044070000000001</v>
      </c>
      <c r="CQ3">
        <v>3.4145850000000002</v>
      </c>
      <c r="CR3">
        <v>0.79563399999999995</v>
      </c>
      <c r="CS3">
        <v>2.6925560000000002</v>
      </c>
      <c r="CT3">
        <v>0.95615799999999995</v>
      </c>
      <c r="CU3">
        <v>0</v>
      </c>
      <c r="CV3">
        <v>0</v>
      </c>
      <c r="CW3">
        <v>0.92552699999999999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86.717025000000021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662.96068500000001</v>
      </c>
      <c r="L4">
        <v>632.38914999999997</v>
      </c>
      <c r="M4">
        <v>89.555948999999998</v>
      </c>
      <c r="N4">
        <v>114.835362</v>
      </c>
      <c r="O4">
        <v>120.284274</v>
      </c>
      <c r="P4">
        <v>66.662183999999996</v>
      </c>
      <c r="Q4">
        <v>19.669142000000001</v>
      </c>
      <c r="R4">
        <v>41.299464999999998</v>
      </c>
      <c r="S4">
        <v>25.655418999999998</v>
      </c>
      <c r="T4">
        <v>0</v>
      </c>
      <c r="U4">
        <v>336.377002</v>
      </c>
      <c r="V4">
        <v>13.735575000000001</v>
      </c>
      <c r="W4">
        <v>33.543055000000003</v>
      </c>
      <c r="X4">
        <v>142.19031100000001</v>
      </c>
      <c r="Y4">
        <v>0</v>
      </c>
      <c r="Z4">
        <v>6.3172079999999999</v>
      </c>
      <c r="AA4">
        <v>0</v>
      </c>
      <c r="AB4">
        <v>0</v>
      </c>
      <c r="AC4">
        <v>0</v>
      </c>
      <c r="AD4">
        <v>0</v>
      </c>
      <c r="AE4">
        <v>0</v>
      </c>
      <c r="AF4">
        <v>8.0313960000000009</v>
      </c>
      <c r="AG4">
        <v>40.954797999999997</v>
      </c>
      <c r="AH4">
        <v>0</v>
      </c>
      <c r="AI4">
        <v>0</v>
      </c>
      <c r="AJ4">
        <v>0</v>
      </c>
      <c r="AK4">
        <v>25.470397999999999</v>
      </c>
      <c r="AL4">
        <v>12.32057</v>
      </c>
      <c r="AM4">
        <v>10.524635999999999</v>
      </c>
      <c r="AN4">
        <v>0.66077600000000003</v>
      </c>
      <c r="AO4">
        <v>0</v>
      </c>
      <c r="AP4">
        <v>0</v>
      </c>
      <c r="AQ4">
        <v>0</v>
      </c>
      <c r="AR4">
        <v>50.546916000000003</v>
      </c>
      <c r="AS4">
        <v>31.508310000000002</v>
      </c>
      <c r="AT4">
        <v>10.841562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86.747949000000006</v>
      </c>
      <c r="BA4">
        <f t="shared" ref="BA4:BA67" si="1">SUM(B4:AZ4)</f>
        <v>2583.0820920000006</v>
      </c>
      <c r="BD4">
        <v>7.66</v>
      </c>
      <c r="BE4">
        <v>1.88</v>
      </c>
      <c r="BF4">
        <v>2.92</v>
      </c>
      <c r="BG4">
        <v>1.77</v>
      </c>
      <c r="BH4">
        <v>9</v>
      </c>
      <c r="BI4">
        <v>0.94</v>
      </c>
      <c r="BJ4">
        <v>1.92</v>
      </c>
      <c r="BK4">
        <v>1.83</v>
      </c>
      <c r="BL4">
        <v>1.08</v>
      </c>
      <c r="BM4">
        <v>0.22</v>
      </c>
      <c r="BN4">
        <v>3.44</v>
      </c>
      <c r="BO4">
        <v>3.64</v>
      </c>
      <c r="BP4">
        <v>0.24</v>
      </c>
      <c r="BQ4">
        <v>1.95</v>
      </c>
      <c r="BR4">
        <v>2.11</v>
      </c>
      <c r="BS4">
        <v>1.58</v>
      </c>
      <c r="BT4">
        <v>2.5953149999999998</v>
      </c>
      <c r="BU4">
        <v>1.2934030000000001</v>
      </c>
      <c r="BV4">
        <v>2.267347</v>
      </c>
      <c r="BW4">
        <v>1.8728210000000001</v>
      </c>
      <c r="BX4">
        <v>0.94447099999999995</v>
      </c>
      <c r="BY4">
        <v>2.5868060000000002</v>
      </c>
      <c r="BZ4">
        <v>1.279606</v>
      </c>
      <c r="CA4">
        <v>0</v>
      </c>
      <c r="CB4">
        <v>9.5499999999999995E-3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5.1218760000000003</v>
      </c>
      <c r="CK4">
        <v>0.90135600000000005</v>
      </c>
      <c r="CL4">
        <v>1.8681380000000001</v>
      </c>
      <c r="CM4">
        <v>3.3849179999999999</v>
      </c>
      <c r="CN4">
        <v>3.4145850000000002</v>
      </c>
      <c r="CO4">
        <v>4.13889</v>
      </c>
      <c r="CP4">
        <v>4.1044070000000001</v>
      </c>
      <c r="CQ4">
        <v>3.4145850000000002</v>
      </c>
      <c r="CR4">
        <v>0.79563399999999995</v>
      </c>
      <c r="CS4">
        <v>2.6925560000000002</v>
      </c>
      <c r="CT4">
        <v>0.95615799999999995</v>
      </c>
      <c r="CU4">
        <v>0</v>
      </c>
      <c r="CV4">
        <v>0</v>
      </c>
      <c r="CW4">
        <v>0.92552699999999999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86.747949000000006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5.5100379999999998</v>
      </c>
      <c r="K5">
        <v>662.96068500000001</v>
      </c>
      <c r="L5">
        <v>632.38914999999997</v>
      </c>
      <c r="M5">
        <v>89.555948999999998</v>
      </c>
      <c r="N5">
        <v>114.835362</v>
      </c>
      <c r="O5">
        <v>120.284274</v>
      </c>
      <c r="P5">
        <v>66.662183999999996</v>
      </c>
      <c r="Q5">
        <v>19.669142000000001</v>
      </c>
      <c r="R5">
        <v>41.299464999999998</v>
      </c>
      <c r="S5">
        <v>25.655418999999998</v>
      </c>
      <c r="T5">
        <v>0</v>
      </c>
      <c r="U5">
        <v>336.377002</v>
      </c>
      <c r="V5">
        <v>13.735575000000001</v>
      </c>
      <c r="W5">
        <v>33.543055000000003</v>
      </c>
      <c r="X5">
        <v>142.19031100000001</v>
      </c>
      <c r="Y5">
        <v>0</v>
      </c>
      <c r="Z5">
        <v>6.3172079999999999</v>
      </c>
      <c r="AA5">
        <v>0</v>
      </c>
      <c r="AB5">
        <v>0</v>
      </c>
      <c r="AC5">
        <v>0</v>
      </c>
      <c r="AD5">
        <v>0</v>
      </c>
      <c r="AE5">
        <v>0</v>
      </c>
      <c r="AF5">
        <v>8.0313960000000009</v>
      </c>
      <c r="AG5">
        <v>40.954797999999997</v>
      </c>
      <c r="AH5">
        <v>0</v>
      </c>
      <c r="AI5">
        <v>0</v>
      </c>
      <c r="AJ5">
        <v>0</v>
      </c>
      <c r="AK5">
        <v>25.470397999999999</v>
      </c>
      <c r="AL5">
        <v>12.32057</v>
      </c>
      <c r="AM5">
        <v>10.524635999999999</v>
      </c>
      <c r="AN5">
        <v>0.66077600000000003</v>
      </c>
      <c r="AO5">
        <v>0</v>
      </c>
      <c r="AP5">
        <v>0</v>
      </c>
      <c r="AQ5">
        <v>0</v>
      </c>
      <c r="AR5">
        <v>45.226188</v>
      </c>
      <c r="AS5">
        <v>31.508310000000002</v>
      </c>
      <c r="AT5">
        <v>10.841562</v>
      </c>
      <c r="AU5">
        <v>0</v>
      </c>
      <c r="AV5">
        <v>0</v>
      </c>
      <c r="AW5">
        <v>0</v>
      </c>
      <c r="AX5">
        <v>5.5100379999999998</v>
      </c>
      <c r="AY5">
        <v>0</v>
      </c>
      <c r="AZ5">
        <f t="shared" si="0"/>
        <v>86.587949000000009</v>
      </c>
      <c r="BA5">
        <f t="shared" si="1"/>
        <v>2588.6214400000008</v>
      </c>
      <c r="BD5">
        <v>7.66</v>
      </c>
      <c r="BE5">
        <v>1.88</v>
      </c>
      <c r="BF5">
        <v>2.92</v>
      </c>
      <c r="BG5">
        <v>1.77</v>
      </c>
      <c r="BH5">
        <v>9</v>
      </c>
      <c r="BI5">
        <v>0.94</v>
      </c>
      <c r="BJ5">
        <v>1.92</v>
      </c>
      <c r="BK5">
        <v>1.83</v>
      </c>
      <c r="BL5">
        <v>0.93</v>
      </c>
      <c r="BM5">
        <v>0.21</v>
      </c>
      <c r="BN5">
        <v>3.44</v>
      </c>
      <c r="BO5">
        <v>3.64</v>
      </c>
      <c r="BP5">
        <v>0.24</v>
      </c>
      <c r="BQ5">
        <v>1.95</v>
      </c>
      <c r="BR5">
        <v>2.11</v>
      </c>
      <c r="BS5">
        <v>1.58</v>
      </c>
      <c r="BT5">
        <v>2.5953149999999998</v>
      </c>
      <c r="BU5">
        <v>1.2934030000000001</v>
      </c>
      <c r="BV5">
        <v>2.267347</v>
      </c>
      <c r="BW5">
        <v>1.8728210000000001</v>
      </c>
      <c r="BX5">
        <v>0.94447099999999995</v>
      </c>
      <c r="BY5">
        <v>2.5868060000000002</v>
      </c>
      <c r="BZ5">
        <v>1.279606</v>
      </c>
      <c r="CA5">
        <v>0</v>
      </c>
      <c r="CB5">
        <v>9.5499999999999995E-3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5.1218760000000003</v>
      </c>
      <c r="CK5">
        <v>0.90135600000000005</v>
      </c>
      <c r="CL5">
        <v>1.8681380000000001</v>
      </c>
      <c r="CM5">
        <v>3.3849179999999999</v>
      </c>
      <c r="CN5">
        <v>3.4145850000000002</v>
      </c>
      <c r="CO5">
        <v>4.13889</v>
      </c>
      <c r="CP5">
        <v>4.1044070000000001</v>
      </c>
      <c r="CQ5">
        <v>3.4145850000000002</v>
      </c>
      <c r="CR5">
        <v>0.79563399999999995</v>
      </c>
      <c r="CS5">
        <v>2.6925560000000002</v>
      </c>
      <c r="CT5">
        <v>0.95615799999999995</v>
      </c>
      <c r="CU5">
        <v>0</v>
      </c>
      <c r="CV5">
        <v>0</v>
      </c>
      <c r="CW5">
        <v>0.92552699999999999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86.587949000000009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5.5100379999999998</v>
      </c>
      <c r="K6">
        <v>662.96068500000001</v>
      </c>
      <c r="L6">
        <v>632.38914999999997</v>
      </c>
      <c r="M6">
        <v>89.555948999999998</v>
      </c>
      <c r="N6">
        <v>114.835362</v>
      </c>
      <c r="O6">
        <v>120.284274</v>
      </c>
      <c r="P6">
        <v>66.662183999999996</v>
      </c>
      <c r="Q6">
        <v>19.669142000000001</v>
      </c>
      <c r="R6">
        <v>41.299464999999998</v>
      </c>
      <c r="S6">
        <v>25.655418999999998</v>
      </c>
      <c r="T6">
        <v>0</v>
      </c>
      <c r="U6">
        <v>336.377002</v>
      </c>
      <c r="V6">
        <v>13.735575000000001</v>
      </c>
      <c r="W6">
        <v>33.543055000000003</v>
      </c>
      <c r="X6">
        <v>142.19031100000001</v>
      </c>
      <c r="Y6">
        <v>0</v>
      </c>
      <c r="Z6">
        <v>6.3172079999999999</v>
      </c>
      <c r="AA6">
        <v>0</v>
      </c>
      <c r="AB6">
        <v>0</v>
      </c>
      <c r="AC6">
        <v>0</v>
      </c>
      <c r="AD6">
        <v>0</v>
      </c>
      <c r="AE6">
        <v>0</v>
      </c>
      <c r="AF6">
        <v>8.0313960000000009</v>
      </c>
      <c r="AG6">
        <v>40.954797999999997</v>
      </c>
      <c r="AH6">
        <v>0</v>
      </c>
      <c r="AI6">
        <v>0</v>
      </c>
      <c r="AJ6">
        <v>0</v>
      </c>
      <c r="AK6">
        <v>25.470397999999999</v>
      </c>
      <c r="AL6">
        <v>12.32057</v>
      </c>
      <c r="AM6">
        <v>10.524635999999999</v>
      </c>
      <c r="AN6">
        <v>0.66077600000000003</v>
      </c>
      <c r="AO6">
        <v>0</v>
      </c>
      <c r="AP6">
        <v>0</v>
      </c>
      <c r="AQ6">
        <v>0</v>
      </c>
      <c r="AR6">
        <v>45.226188</v>
      </c>
      <c r="AS6">
        <v>31.508310000000002</v>
      </c>
      <c r="AT6">
        <v>10.841562</v>
      </c>
      <c r="AU6">
        <v>0</v>
      </c>
      <c r="AV6">
        <v>0</v>
      </c>
      <c r="AW6">
        <v>0</v>
      </c>
      <c r="AX6">
        <v>5.5100379999999998</v>
      </c>
      <c r="AY6">
        <v>0</v>
      </c>
      <c r="AZ6">
        <f t="shared" si="0"/>
        <v>86.457949000000013</v>
      </c>
      <c r="BA6">
        <f t="shared" si="1"/>
        <v>2588.4914400000007</v>
      </c>
      <c r="BD6">
        <v>7.66</v>
      </c>
      <c r="BE6">
        <v>1.88</v>
      </c>
      <c r="BF6">
        <v>2.92</v>
      </c>
      <c r="BG6">
        <v>1.77</v>
      </c>
      <c r="BH6">
        <v>9</v>
      </c>
      <c r="BI6">
        <v>0.94</v>
      </c>
      <c r="BJ6">
        <v>1.92</v>
      </c>
      <c r="BK6">
        <v>1.83</v>
      </c>
      <c r="BL6">
        <v>0.8</v>
      </c>
      <c r="BM6">
        <v>0.21</v>
      </c>
      <c r="BN6">
        <v>3.44</v>
      </c>
      <c r="BO6">
        <v>3.64</v>
      </c>
      <c r="BP6">
        <v>0.24</v>
      </c>
      <c r="BQ6">
        <v>1.95</v>
      </c>
      <c r="BR6">
        <v>2.11</v>
      </c>
      <c r="BS6">
        <v>1.58</v>
      </c>
      <c r="BT6">
        <v>2.5953149999999998</v>
      </c>
      <c r="BU6">
        <v>1.2934030000000001</v>
      </c>
      <c r="BV6">
        <v>2.267347</v>
      </c>
      <c r="BW6">
        <v>1.8728210000000001</v>
      </c>
      <c r="BX6">
        <v>0.94447099999999995</v>
      </c>
      <c r="BY6">
        <v>2.5868060000000002</v>
      </c>
      <c r="BZ6">
        <v>1.279606</v>
      </c>
      <c r="CA6">
        <v>0</v>
      </c>
      <c r="CB6">
        <v>9.5499999999999995E-3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5.1218760000000003</v>
      </c>
      <c r="CK6">
        <v>0.90135600000000005</v>
      </c>
      <c r="CL6">
        <v>1.8681380000000001</v>
      </c>
      <c r="CM6">
        <v>3.3849179999999999</v>
      </c>
      <c r="CN6">
        <v>3.4145850000000002</v>
      </c>
      <c r="CO6">
        <v>4.13889</v>
      </c>
      <c r="CP6">
        <v>4.1044070000000001</v>
      </c>
      <c r="CQ6">
        <v>3.4145850000000002</v>
      </c>
      <c r="CR6">
        <v>0.79563399999999995</v>
      </c>
      <c r="CS6">
        <v>2.6925560000000002</v>
      </c>
      <c r="CT6">
        <v>0.95615799999999995</v>
      </c>
      <c r="CU6">
        <v>0</v>
      </c>
      <c r="CV6">
        <v>0</v>
      </c>
      <c r="CW6">
        <v>0.92552699999999999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86.457949000000013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5.5100379999999998</v>
      </c>
      <c r="K7">
        <v>662.96068500000001</v>
      </c>
      <c r="L7">
        <v>632.38914999999997</v>
      </c>
      <c r="M7">
        <v>89.555948999999998</v>
      </c>
      <c r="N7">
        <v>114.835362</v>
      </c>
      <c r="O7">
        <v>120.284274</v>
      </c>
      <c r="P7">
        <v>66.662183999999996</v>
      </c>
      <c r="Q7">
        <v>19.669142000000001</v>
      </c>
      <c r="R7">
        <v>41.299464999999998</v>
      </c>
      <c r="S7">
        <v>25.655418999999998</v>
      </c>
      <c r="T7">
        <v>0</v>
      </c>
      <c r="U7">
        <v>336.377002</v>
      </c>
      <c r="V7">
        <v>13.735575000000001</v>
      </c>
      <c r="W7">
        <v>33.543055000000003</v>
      </c>
      <c r="X7">
        <v>142.19031100000001</v>
      </c>
      <c r="Y7">
        <v>0</v>
      </c>
      <c r="Z7">
        <v>6.3172079999999999</v>
      </c>
      <c r="AA7">
        <v>0</v>
      </c>
      <c r="AB7">
        <v>0</v>
      </c>
      <c r="AC7">
        <v>0</v>
      </c>
      <c r="AD7">
        <v>0</v>
      </c>
      <c r="AE7">
        <v>0</v>
      </c>
      <c r="AF7">
        <v>8.0313960000000009</v>
      </c>
      <c r="AG7">
        <v>40.954797999999997</v>
      </c>
      <c r="AH7">
        <v>0</v>
      </c>
      <c r="AI7">
        <v>0</v>
      </c>
      <c r="AJ7">
        <v>0</v>
      </c>
      <c r="AK7">
        <v>25.470397999999999</v>
      </c>
      <c r="AL7">
        <v>12.32057</v>
      </c>
      <c r="AM7">
        <v>10.524635999999999</v>
      </c>
      <c r="AN7">
        <v>0.66077600000000003</v>
      </c>
      <c r="AO7">
        <v>0</v>
      </c>
      <c r="AP7">
        <v>0</v>
      </c>
      <c r="AQ7">
        <v>0</v>
      </c>
      <c r="AR7">
        <v>45.226188</v>
      </c>
      <c r="AS7">
        <v>31.508310000000002</v>
      </c>
      <c r="AT7">
        <v>10.841562</v>
      </c>
      <c r="AU7">
        <v>0</v>
      </c>
      <c r="AV7">
        <v>0</v>
      </c>
      <c r="AW7">
        <v>0</v>
      </c>
      <c r="AX7">
        <v>5.5100379999999998</v>
      </c>
      <c r="AY7">
        <v>0</v>
      </c>
      <c r="AZ7">
        <f t="shared" si="0"/>
        <v>86.47794900000001</v>
      </c>
      <c r="BA7">
        <f t="shared" si="1"/>
        <v>2588.5114400000007</v>
      </c>
      <c r="BD7">
        <v>7.66</v>
      </c>
      <c r="BE7">
        <v>1.88</v>
      </c>
      <c r="BF7">
        <v>2.92</v>
      </c>
      <c r="BG7">
        <v>1.77</v>
      </c>
      <c r="BH7">
        <v>9</v>
      </c>
      <c r="BI7">
        <v>0.94</v>
      </c>
      <c r="BJ7">
        <v>1.92</v>
      </c>
      <c r="BK7">
        <v>1.83</v>
      </c>
      <c r="BL7">
        <v>0.82</v>
      </c>
      <c r="BM7">
        <v>0.21</v>
      </c>
      <c r="BN7">
        <v>3.44</v>
      </c>
      <c r="BO7">
        <v>3.64</v>
      </c>
      <c r="BP7">
        <v>0.24</v>
      </c>
      <c r="BQ7">
        <v>1.95</v>
      </c>
      <c r="BR7">
        <v>2.11</v>
      </c>
      <c r="BS7">
        <v>1.58</v>
      </c>
      <c r="BT7">
        <v>2.5953149999999998</v>
      </c>
      <c r="BU7">
        <v>1.2934030000000001</v>
      </c>
      <c r="BV7">
        <v>2.267347</v>
      </c>
      <c r="BW7">
        <v>1.8728210000000001</v>
      </c>
      <c r="BX7">
        <v>0.94447099999999995</v>
      </c>
      <c r="BY7">
        <v>2.5868060000000002</v>
      </c>
      <c r="BZ7">
        <v>1.279606</v>
      </c>
      <c r="CA7">
        <v>0</v>
      </c>
      <c r="CB7">
        <v>9.5499999999999995E-3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5.1218760000000003</v>
      </c>
      <c r="CK7">
        <v>0.90135600000000005</v>
      </c>
      <c r="CL7">
        <v>1.8681380000000001</v>
      </c>
      <c r="CM7">
        <v>3.3849179999999999</v>
      </c>
      <c r="CN7">
        <v>3.4145850000000002</v>
      </c>
      <c r="CO7">
        <v>4.13889</v>
      </c>
      <c r="CP7">
        <v>4.1044070000000001</v>
      </c>
      <c r="CQ7">
        <v>3.4145850000000002</v>
      </c>
      <c r="CR7">
        <v>0.79563399999999995</v>
      </c>
      <c r="CS7">
        <v>2.6925560000000002</v>
      </c>
      <c r="CT7">
        <v>0.95615799999999995</v>
      </c>
      <c r="CU7">
        <v>0</v>
      </c>
      <c r="CV7">
        <v>0</v>
      </c>
      <c r="CW7">
        <v>0.92552699999999999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86.47794900000001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5.5100379999999998</v>
      </c>
      <c r="K8">
        <v>662.96068500000001</v>
      </c>
      <c r="L8">
        <v>632.38914999999997</v>
      </c>
      <c r="M8">
        <v>89.555948999999998</v>
      </c>
      <c r="N8">
        <v>114.835362</v>
      </c>
      <c r="O8">
        <v>120.284274</v>
      </c>
      <c r="P8">
        <v>66.662183999999996</v>
      </c>
      <c r="Q8">
        <v>19.669142000000001</v>
      </c>
      <c r="R8">
        <v>41.299464999999998</v>
      </c>
      <c r="S8">
        <v>25.655418999999998</v>
      </c>
      <c r="T8">
        <v>0</v>
      </c>
      <c r="U8">
        <v>336.377002</v>
      </c>
      <c r="V8">
        <v>13.735575000000001</v>
      </c>
      <c r="W8">
        <v>33.543055000000003</v>
      </c>
      <c r="X8">
        <v>142.19031100000001</v>
      </c>
      <c r="Y8">
        <v>0</v>
      </c>
      <c r="Z8">
        <v>6.3172079999999999</v>
      </c>
      <c r="AA8">
        <v>0</v>
      </c>
      <c r="AB8">
        <v>0</v>
      </c>
      <c r="AC8">
        <v>0</v>
      </c>
      <c r="AD8">
        <v>0</v>
      </c>
      <c r="AE8">
        <v>0</v>
      </c>
      <c r="AF8">
        <v>8.0313960000000009</v>
      </c>
      <c r="AG8">
        <v>40.954797999999997</v>
      </c>
      <c r="AH8">
        <v>0</v>
      </c>
      <c r="AI8">
        <v>0</v>
      </c>
      <c r="AJ8">
        <v>0</v>
      </c>
      <c r="AK8">
        <v>25.470397999999999</v>
      </c>
      <c r="AL8">
        <v>12.32057</v>
      </c>
      <c r="AM8">
        <v>10.524635999999999</v>
      </c>
      <c r="AN8">
        <v>0.66077600000000003</v>
      </c>
      <c r="AO8">
        <v>0</v>
      </c>
      <c r="AP8">
        <v>0</v>
      </c>
      <c r="AQ8">
        <v>0</v>
      </c>
      <c r="AR8">
        <v>45.226188</v>
      </c>
      <c r="AS8">
        <v>31.508310000000002</v>
      </c>
      <c r="AT8">
        <v>10.841562</v>
      </c>
      <c r="AU8">
        <v>0</v>
      </c>
      <c r="AV8">
        <v>0</v>
      </c>
      <c r="AW8">
        <v>0</v>
      </c>
      <c r="AX8">
        <v>5.5100379999999998</v>
      </c>
      <c r="AY8">
        <v>0</v>
      </c>
      <c r="AZ8">
        <f t="shared" si="0"/>
        <v>86.587949000000009</v>
      </c>
      <c r="BA8">
        <f t="shared" si="1"/>
        <v>2588.6214400000008</v>
      </c>
      <c r="BD8">
        <v>7.66</v>
      </c>
      <c r="BE8">
        <v>1.88</v>
      </c>
      <c r="BF8">
        <v>2.92</v>
      </c>
      <c r="BG8">
        <v>1.77</v>
      </c>
      <c r="BH8">
        <v>9</v>
      </c>
      <c r="BI8">
        <v>0.94</v>
      </c>
      <c r="BJ8">
        <v>1.92</v>
      </c>
      <c r="BK8">
        <v>1.83</v>
      </c>
      <c r="BL8">
        <v>0.92</v>
      </c>
      <c r="BM8">
        <v>0.22</v>
      </c>
      <c r="BN8">
        <v>3.44</v>
      </c>
      <c r="BO8">
        <v>3.64</v>
      </c>
      <c r="BP8">
        <v>0.24</v>
      </c>
      <c r="BQ8">
        <v>1.95</v>
      </c>
      <c r="BR8">
        <v>2.11</v>
      </c>
      <c r="BS8">
        <v>1.58</v>
      </c>
      <c r="BT8">
        <v>2.5953149999999998</v>
      </c>
      <c r="BU8">
        <v>1.2934030000000001</v>
      </c>
      <c r="BV8">
        <v>2.267347</v>
      </c>
      <c r="BW8">
        <v>1.8728210000000001</v>
      </c>
      <c r="BX8">
        <v>0.94447099999999995</v>
      </c>
      <c r="BY8">
        <v>2.5868060000000002</v>
      </c>
      <c r="BZ8">
        <v>1.279606</v>
      </c>
      <c r="CA8">
        <v>0</v>
      </c>
      <c r="CB8">
        <v>9.5499999999999995E-3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5.1218760000000003</v>
      </c>
      <c r="CK8">
        <v>0.90135600000000005</v>
      </c>
      <c r="CL8">
        <v>1.8681380000000001</v>
      </c>
      <c r="CM8">
        <v>3.3849179999999999</v>
      </c>
      <c r="CN8">
        <v>3.4145850000000002</v>
      </c>
      <c r="CO8">
        <v>4.13889</v>
      </c>
      <c r="CP8">
        <v>4.1044070000000001</v>
      </c>
      <c r="CQ8">
        <v>3.4145850000000002</v>
      </c>
      <c r="CR8">
        <v>0.79563399999999995</v>
      </c>
      <c r="CS8">
        <v>2.6925560000000002</v>
      </c>
      <c r="CT8">
        <v>0.95615799999999995</v>
      </c>
      <c r="CU8">
        <v>0</v>
      </c>
      <c r="CV8">
        <v>0</v>
      </c>
      <c r="CW8">
        <v>0.92552699999999999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86.587949000000009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6.6120460000000003</v>
      </c>
      <c r="K9">
        <v>662.96068500000001</v>
      </c>
      <c r="L9">
        <v>632.38914999999997</v>
      </c>
      <c r="M9">
        <v>89.555948999999998</v>
      </c>
      <c r="N9">
        <v>114.835362</v>
      </c>
      <c r="O9">
        <v>120.284274</v>
      </c>
      <c r="P9">
        <v>66.662183999999996</v>
      </c>
      <c r="Q9">
        <v>19.669142000000001</v>
      </c>
      <c r="R9">
        <v>41.299464999999998</v>
      </c>
      <c r="S9">
        <v>25.655418999999998</v>
      </c>
      <c r="T9">
        <v>0</v>
      </c>
      <c r="U9">
        <v>336.377002</v>
      </c>
      <c r="V9">
        <v>13.735575000000001</v>
      </c>
      <c r="W9">
        <v>33.543055000000003</v>
      </c>
      <c r="X9">
        <v>142.19031100000001</v>
      </c>
      <c r="Y9">
        <v>0</v>
      </c>
      <c r="Z9">
        <v>6.3172079999999999</v>
      </c>
      <c r="AA9">
        <v>0</v>
      </c>
      <c r="AB9">
        <v>0</v>
      </c>
      <c r="AC9">
        <v>0</v>
      </c>
      <c r="AD9">
        <v>0</v>
      </c>
      <c r="AE9">
        <v>0</v>
      </c>
      <c r="AF9">
        <v>8.0313960000000009</v>
      </c>
      <c r="AG9">
        <v>40.954797999999997</v>
      </c>
      <c r="AH9">
        <v>0</v>
      </c>
      <c r="AI9">
        <v>0</v>
      </c>
      <c r="AJ9">
        <v>0</v>
      </c>
      <c r="AK9">
        <v>25.470397999999999</v>
      </c>
      <c r="AL9">
        <v>23.521087999999999</v>
      </c>
      <c r="AM9">
        <v>10.524635999999999</v>
      </c>
      <c r="AN9">
        <v>0.66077600000000003</v>
      </c>
      <c r="AO9">
        <v>0</v>
      </c>
      <c r="AP9">
        <v>0.246951</v>
      </c>
      <c r="AQ9">
        <v>0</v>
      </c>
      <c r="AR9">
        <v>50.546916000000003</v>
      </c>
      <c r="AS9">
        <v>31.508310000000002</v>
      </c>
      <c r="AT9">
        <v>10.841562</v>
      </c>
      <c r="AU9">
        <v>0</v>
      </c>
      <c r="AV9">
        <v>0</v>
      </c>
      <c r="AW9">
        <v>0</v>
      </c>
      <c r="AX9">
        <v>6.6120460000000003</v>
      </c>
      <c r="AY9">
        <v>0</v>
      </c>
      <c r="AZ9">
        <f t="shared" si="0"/>
        <v>86.677949000000012</v>
      </c>
      <c r="BA9">
        <f t="shared" si="1"/>
        <v>2607.6836530000005</v>
      </c>
      <c r="BD9">
        <v>7.66</v>
      </c>
      <c r="BE9">
        <v>1.88</v>
      </c>
      <c r="BF9">
        <v>2.92</v>
      </c>
      <c r="BG9">
        <v>1.77</v>
      </c>
      <c r="BH9">
        <v>9</v>
      </c>
      <c r="BI9">
        <v>0.94</v>
      </c>
      <c r="BJ9">
        <v>1.92</v>
      </c>
      <c r="BK9">
        <v>1.83</v>
      </c>
      <c r="BL9">
        <v>1.01</v>
      </c>
      <c r="BM9">
        <v>0.22</v>
      </c>
      <c r="BN9">
        <v>3.44</v>
      </c>
      <c r="BO9">
        <v>3.64</v>
      </c>
      <c r="BP9">
        <v>0.24</v>
      </c>
      <c r="BQ9">
        <v>1.95</v>
      </c>
      <c r="BR9">
        <v>2.11</v>
      </c>
      <c r="BS9">
        <v>1.58</v>
      </c>
      <c r="BT9">
        <v>2.5953149999999998</v>
      </c>
      <c r="BU9">
        <v>1.2934030000000001</v>
      </c>
      <c r="BV9">
        <v>2.267347</v>
      </c>
      <c r="BW9">
        <v>1.8728210000000001</v>
      </c>
      <c r="BX9">
        <v>0.94447099999999995</v>
      </c>
      <c r="BY9">
        <v>2.5868060000000002</v>
      </c>
      <c r="BZ9">
        <v>1.279606</v>
      </c>
      <c r="CA9">
        <v>0</v>
      </c>
      <c r="CB9">
        <v>9.5499999999999995E-3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5.1218760000000003</v>
      </c>
      <c r="CK9">
        <v>0.90135600000000005</v>
      </c>
      <c r="CL9">
        <v>1.8681380000000001</v>
      </c>
      <c r="CM9">
        <v>3.3849179999999999</v>
      </c>
      <c r="CN9">
        <v>3.4145850000000002</v>
      </c>
      <c r="CO9">
        <v>4.13889</v>
      </c>
      <c r="CP9">
        <v>4.1044070000000001</v>
      </c>
      <c r="CQ9">
        <v>3.4145850000000002</v>
      </c>
      <c r="CR9">
        <v>0.79563399999999995</v>
      </c>
      <c r="CS9">
        <v>2.6925560000000002</v>
      </c>
      <c r="CT9">
        <v>0.95615799999999995</v>
      </c>
      <c r="CU9">
        <v>0</v>
      </c>
      <c r="CV9">
        <v>0</v>
      </c>
      <c r="CW9">
        <v>0.92552699999999999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86.677949000000012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6.6120460000000003</v>
      </c>
      <c r="K10">
        <v>662.96068500000001</v>
      </c>
      <c r="L10">
        <v>632.38914999999997</v>
      </c>
      <c r="M10">
        <v>89.555948999999998</v>
      </c>
      <c r="N10">
        <v>114.835362</v>
      </c>
      <c r="O10">
        <v>120.284274</v>
      </c>
      <c r="P10">
        <v>66.662183999999996</v>
      </c>
      <c r="Q10">
        <v>19.669142000000001</v>
      </c>
      <c r="R10">
        <v>41.299464999999998</v>
      </c>
      <c r="S10">
        <v>25.655418999999998</v>
      </c>
      <c r="T10">
        <v>0</v>
      </c>
      <c r="U10">
        <v>336.377002</v>
      </c>
      <c r="V10">
        <v>13.735575000000001</v>
      </c>
      <c r="W10">
        <v>33.543055000000003</v>
      </c>
      <c r="X10">
        <v>142.19031100000001</v>
      </c>
      <c r="Y10">
        <v>0</v>
      </c>
      <c r="Z10">
        <v>6.3172079999999999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8.0313960000000009</v>
      </c>
      <c r="AG10">
        <v>40.954797999999997</v>
      </c>
      <c r="AH10">
        <v>0</v>
      </c>
      <c r="AI10">
        <v>0</v>
      </c>
      <c r="AJ10">
        <v>0</v>
      </c>
      <c r="AK10">
        <v>25.470397999999999</v>
      </c>
      <c r="AL10">
        <v>67.203108</v>
      </c>
      <c r="AM10">
        <v>10.524635999999999</v>
      </c>
      <c r="AN10">
        <v>0.66077600000000003</v>
      </c>
      <c r="AO10">
        <v>0</v>
      </c>
      <c r="AP10">
        <v>0.246951</v>
      </c>
      <c r="AQ10">
        <v>0</v>
      </c>
      <c r="AR10">
        <v>50.546916000000003</v>
      </c>
      <c r="AS10">
        <v>31.508310000000002</v>
      </c>
      <c r="AT10">
        <v>10.841562</v>
      </c>
      <c r="AU10">
        <v>0</v>
      </c>
      <c r="AV10">
        <v>0</v>
      </c>
      <c r="AW10">
        <v>0</v>
      </c>
      <c r="AX10">
        <v>6.6120460000000003</v>
      </c>
      <c r="AY10">
        <v>0</v>
      </c>
      <c r="AZ10">
        <f t="shared" si="0"/>
        <v>86.72794900000001</v>
      </c>
      <c r="BA10">
        <f t="shared" si="1"/>
        <v>2651.4156730000009</v>
      </c>
      <c r="BD10">
        <v>7.66</v>
      </c>
      <c r="BE10">
        <v>1.88</v>
      </c>
      <c r="BF10">
        <v>2.92</v>
      </c>
      <c r="BG10">
        <v>1.77</v>
      </c>
      <c r="BH10">
        <v>9</v>
      </c>
      <c r="BI10">
        <v>0.94</v>
      </c>
      <c r="BJ10">
        <v>1.92</v>
      </c>
      <c r="BK10">
        <v>1.83</v>
      </c>
      <c r="BL10">
        <v>1.06</v>
      </c>
      <c r="BM10">
        <v>0.22</v>
      </c>
      <c r="BN10">
        <v>3.44</v>
      </c>
      <c r="BO10">
        <v>3.64</v>
      </c>
      <c r="BP10">
        <v>0.24</v>
      </c>
      <c r="BQ10">
        <v>1.95</v>
      </c>
      <c r="BR10">
        <v>2.11</v>
      </c>
      <c r="BS10">
        <v>1.58</v>
      </c>
      <c r="BT10">
        <v>2.5953149999999998</v>
      </c>
      <c r="BU10">
        <v>1.2934030000000001</v>
      </c>
      <c r="BV10">
        <v>2.267347</v>
      </c>
      <c r="BW10">
        <v>1.8728210000000001</v>
      </c>
      <c r="BX10">
        <v>0.94447099999999995</v>
      </c>
      <c r="BY10">
        <v>2.5868060000000002</v>
      </c>
      <c r="BZ10">
        <v>1.279606</v>
      </c>
      <c r="CA10">
        <v>0</v>
      </c>
      <c r="CB10">
        <v>9.5499999999999995E-3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5.1218760000000003</v>
      </c>
      <c r="CK10">
        <v>0.90135600000000005</v>
      </c>
      <c r="CL10">
        <v>1.8681380000000001</v>
      </c>
      <c r="CM10">
        <v>3.3849179999999999</v>
      </c>
      <c r="CN10">
        <v>3.4145850000000002</v>
      </c>
      <c r="CO10">
        <v>4.13889</v>
      </c>
      <c r="CP10">
        <v>4.1044070000000001</v>
      </c>
      <c r="CQ10">
        <v>3.4145850000000002</v>
      </c>
      <c r="CR10">
        <v>0.79563399999999995</v>
      </c>
      <c r="CS10">
        <v>2.6925560000000002</v>
      </c>
      <c r="CT10">
        <v>0.95615799999999995</v>
      </c>
      <c r="CU10">
        <v>0</v>
      </c>
      <c r="CV10">
        <v>0</v>
      </c>
      <c r="CW10">
        <v>0.92552699999999999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86.72794900000001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8.8160609999999995</v>
      </c>
      <c r="K11">
        <v>662.96068500000001</v>
      </c>
      <c r="L11">
        <v>632.38914999999997</v>
      </c>
      <c r="M11">
        <v>89.555948999999998</v>
      </c>
      <c r="N11">
        <v>114.835362</v>
      </c>
      <c r="O11">
        <v>120.284274</v>
      </c>
      <c r="P11">
        <v>66.662183999999996</v>
      </c>
      <c r="Q11">
        <v>19.669142000000001</v>
      </c>
      <c r="R11">
        <v>41.299464999999998</v>
      </c>
      <c r="S11">
        <v>25.655418999999998</v>
      </c>
      <c r="T11">
        <v>0</v>
      </c>
      <c r="U11">
        <v>336.377002</v>
      </c>
      <c r="V11">
        <v>13.735575000000001</v>
      </c>
      <c r="W11">
        <v>33.543055000000003</v>
      </c>
      <c r="X11">
        <v>142.19031100000001</v>
      </c>
      <c r="Y11">
        <v>0</v>
      </c>
      <c r="Z11">
        <v>6.3172079999999999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8.0313960000000009</v>
      </c>
      <c r="AG11">
        <v>40.954797999999997</v>
      </c>
      <c r="AH11">
        <v>0</v>
      </c>
      <c r="AI11">
        <v>0</v>
      </c>
      <c r="AJ11">
        <v>0</v>
      </c>
      <c r="AK11">
        <v>25.470397999999999</v>
      </c>
      <c r="AL11">
        <v>67.203108</v>
      </c>
      <c r="AM11">
        <v>10.524635999999999</v>
      </c>
      <c r="AN11">
        <v>0.66077600000000003</v>
      </c>
      <c r="AO11">
        <v>0</v>
      </c>
      <c r="AP11">
        <v>0.246951</v>
      </c>
      <c r="AQ11">
        <v>0</v>
      </c>
      <c r="AR11">
        <v>45.226188</v>
      </c>
      <c r="AS11">
        <v>31.508310000000002</v>
      </c>
      <c r="AT11">
        <v>10.841562</v>
      </c>
      <c r="AU11">
        <v>0</v>
      </c>
      <c r="AV11">
        <v>0</v>
      </c>
      <c r="AW11">
        <v>0</v>
      </c>
      <c r="AX11">
        <v>8.8160609999999995</v>
      </c>
      <c r="AY11">
        <v>0</v>
      </c>
      <c r="AZ11">
        <f t="shared" si="0"/>
        <v>86.747949000000006</v>
      </c>
      <c r="BA11">
        <f t="shared" si="1"/>
        <v>2650.5229750000012</v>
      </c>
      <c r="BD11">
        <v>7.66</v>
      </c>
      <c r="BE11">
        <v>1.88</v>
      </c>
      <c r="BF11">
        <v>2.92</v>
      </c>
      <c r="BG11">
        <v>1.77</v>
      </c>
      <c r="BH11">
        <v>9</v>
      </c>
      <c r="BI11">
        <v>0.94</v>
      </c>
      <c r="BJ11">
        <v>1.92</v>
      </c>
      <c r="BK11">
        <v>1.83</v>
      </c>
      <c r="BL11">
        <v>1.08</v>
      </c>
      <c r="BM11">
        <v>0.22</v>
      </c>
      <c r="BN11">
        <v>3.44</v>
      </c>
      <c r="BO11">
        <v>3.64</v>
      </c>
      <c r="BP11">
        <v>0.24</v>
      </c>
      <c r="BQ11">
        <v>1.95</v>
      </c>
      <c r="BR11">
        <v>2.11</v>
      </c>
      <c r="BS11">
        <v>1.58</v>
      </c>
      <c r="BT11">
        <v>2.5953149999999998</v>
      </c>
      <c r="BU11">
        <v>1.2934030000000001</v>
      </c>
      <c r="BV11">
        <v>2.267347</v>
      </c>
      <c r="BW11">
        <v>1.8728210000000001</v>
      </c>
      <c r="BX11">
        <v>0.94447099999999995</v>
      </c>
      <c r="BY11">
        <v>2.5868060000000002</v>
      </c>
      <c r="BZ11">
        <v>1.279606</v>
      </c>
      <c r="CA11">
        <v>0</v>
      </c>
      <c r="CB11">
        <v>9.5499999999999995E-3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5.1218760000000003</v>
      </c>
      <c r="CK11">
        <v>0.90135600000000005</v>
      </c>
      <c r="CL11">
        <v>1.8681380000000001</v>
      </c>
      <c r="CM11">
        <v>3.3849179999999999</v>
      </c>
      <c r="CN11">
        <v>3.4145850000000002</v>
      </c>
      <c r="CO11">
        <v>4.13889</v>
      </c>
      <c r="CP11">
        <v>4.1044070000000001</v>
      </c>
      <c r="CQ11">
        <v>3.4145850000000002</v>
      </c>
      <c r="CR11">
        <v>0.79563399999999995</v>
      </c>
      <c r="CS11">
        <v>2.6925560000000002</v>
      </c>
      <c r="CT11">
        <v>0.95615799999999995</v>
      </c>
      <c r="CU11">
        <v>0</v>
      </c>
      <c r="CV11">
        <v>0</v>
      </c>
      <c r="CW11">
        <v>0.92552699999999999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86.747949000000006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8.8160609999999995</v>
      </c>
      <c r="K12">
        <v>662.96068500000001</v>
      </c>
      <c r="L12">
        <v>632.38914999999997</v>
      </c>
      <c r="M12">
        <v>89.555948999999998</v>
      </c>
      <c r="N12">
        <v>114.835362</v>
      </c>
      <c r="O12">
        <v>120.284274</v>
      </c>
      <c r="P12">
        <v>66.662183999999996</v>
      </c>
      <c r="Q12">
        <v>19.669142000000001</v>
      </c>
      <c r="R12">
        <v>41.299464999999998</v>
      </c>
      <c r="S12">
        <v>25.655418999999998</v>
      </c>
      <c r="T12">
        <v>0</v>
      </c>
      <c r="U12">
        <v>336.377002</v>
      </c>
      <c r="V12">
        <v>13.735575000000001</v>
      </c>
      <c r="W12">
        <v>33.543055000000003</v>
      </c>
      <c r="X12">
        <v>142.19031100000001</v>
      </c>
      <c r="Y12">
        <v>0</v>
      </c>
      <c r="Z12">
        <v>6.3172079999999999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8.0313960000000009</v>
      </c>
      <c r="AG12">
        <v>40.954797999999997</v>
      </c>
      <c r="AH12">
        <v>0</v>
      </c>
      <c r="AI12">
        <v>0</v>
      </c>
      <c r="AJ12">
        <v>0</v>
      </c>
      <c r="AK12">
        <v>25.470397999999999</v>
      </c>
      <c r="AL12">
        <v>67.203108</v>
      </c>
      <c r="AM12">
        <v>10.524635999999999</v>
      </c>
      <c r="AN12">
        <v>0.66077600000000003</v>
      </c>
      <c r="AO12">
        <v>0</v>
      </c>
      <c r="AP12">
        <v>0.246951</v>
      </c>
      <c r="AQ12">
        <v>0</v>
      </c>
      <c r="AR12">
        <v>45.226188</v>
      </c>
      <c r="AS12">
        <v>31.508310000000002</v>
      </c>
      <c r="AT12">
        <v>10.841562</v>
      </c>
      <c r="AU12">
        <v>0</v>
      </c>
      <c r="AV12">
        <v>0</v>
      </c>
      <c r="AW12">
        <v>0</v>
      </c>
      <c r="AX12">
        <v>8.8160609999999995</v>
      </c>
      <c r="AY12">
        <v>0</v>
      </c>
      <c r="AZ12">
        <f t="shared" si="0"/>
        <v>86.747949000000006</v>
      </c>
      <c r="BA12">
        <f t="shared" si="1"/>
        <v>2650.5229750000012</v>
      </c>
      <c r="BD12">
        <v>7.66</v>
      </c>
      <c r="BE12">
        <v>1.88</v>
      </c>
      <c r="BF12">
        <v>2.92</v>
      </c>
      <c r="BG12">
        <v>1.77</v>
      </c>
      <c r="BH12">
        <v>9</v>
      </c>
      <c r="BI12">
        <v>0.94</v>
      </c>
      <c r="BJ12">
        <v>1.92</v>
      </c>
      <c r="BK12">
        <v>1.83</v>
      </c>
      <c r="BL12">
        <v>1.08</v>
      </c>
      <c r="BM12">
        <v>0.22</v>
      </c>
      <c r="BN12">
        <v>3.44</v>
      </c>
      <c r="BO12">
        <v>3.64</v>
      </c>
      <c r="BP12">
        <v>0.24</v>
      </c>
      <c r="BQ12">
        <v>1.95</v>
      </c>
      <c r="BR12">
        <v>2.11</v>
      </c>
      <c r="BS12">
        <v>1.58</v>
      </c>
      <c r="BT12">
        <v>2.5953149999999998</v>
      </c>
      <c r="BU12">
        <v>1.2934030000000001</v>
      </c>
      <c r="BV12">
        <v>2.267347</v>
      </c>
      <c r="BW12">
        <v>1.8728210000000001</v>
      </c>
      <c r="BX12">
        <v>0.94447099999999995</v>
      </c>
      <c r="BY12">
        <v>2.5868060000000002</v>
      </c>
      <c r="BZ12">
        <v>1.279606</v>
      </c>
      <c r="CA12">
        <v>0</v>
      </c>
      <c r="CB12">
        <v>9.5499999999999995E-3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5.1218760000000003</v>
      </c>
      <c r="CK12">
        <v>0.90135600000000005</v>
      </c>
      <c r="CL12">
        <v>1.8681380000000001</v>
      </c>
      <c r="CM12">
        <v>3.3849179999999999</v>
      </c>
      <c r="CN12">
        <v>3.4145850000000002</v>
      </c>
      <c r="CO12">
        <v>4.13889</v>
      </c>
      <c r="CP12">
        <v>4.1044070000000001</v>
      </c>
      <c r="CQ12">
        <v>3.4145850000000002</v>
      </c>
      <c r="CR12">
        <v>0.79563399999999995</v>
      </c>
      <c r="CS12">
        <v>2.6925560000000002</v>
      </c>
      <c r="CT12">
        <v>0.95615799999999995</v>
      </c>
      <c r="CU12">
        <v>0</v>
      </c>
      <c r="CV12">
        <v>0</v>
      </c>
      <c r="CW12">
        <v>0.92552699999999999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86.747949000000006</v>
      </c>
    </row>
    <row r="13" spans="1:114">
      <c r="A13" t="s">
        <v>55</v>
      </c>
      <c r="B13">
        <v>0</v>
      </c>
      <c r="C13">
        <v>0</v>
      </c>
      <c r="D13">
        <v>6.3372120000000001</v>
      </c>
      <c r="E13">
        <v>0</v>
      </c>
      <c r="F13">
        <v>0</v>
      </c>
      <c r="G13">
        <v>0</v>
      </c>
      <c r="H13">
        <v>0</v>
      </c>
      <c r="I13">
        <v>0</v>
      </c>
      <c r="J13">
        <v>11.020076</v>
      </c>
      <c r="K13">
        <v>662.96068500000001</v>
      </c>
      <c r="L13">
        <v>632.38914999999997</v>
      </c>
      <c r="M13">
        <v>89.555948999999998</v>
      </c>
      <c r="N13">
        <v>114.835362</v>
      </c>
      <c r="O13">
        <v>120.284274</v>
      </c>
      <c r="P13">
        <v>66.662183999999996</v>
      </c>
      <c r="Q13">
        <v>19.669142000000001</v>
      </c>
      <c r="R13">
        <v>41.299464999999998</v>
      </c>
      <c r="S13">
        <v>25.655418999999998</v>
      </c>
      <c r="T13">
        <v>0</v>
      </c>
      <c r="U13">
        <v>336.377002</v>
      </c>
      <c r="V13">
        <v>13.735575000000001</v>
      </c>
      <c r="W13">
        <v>33.543055000000003</v>
      </c>
      <c r="X13">
        <v>142.19031100000001</v>
      </c>
      <c r="Y13">
        <v>0</v>
      </c>
      <c r="Z13">
        <v>6.3172079999999999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8.0313960000000009</v>
      </c>
      <c r="AG13">
        <v>40.954797999999997</v>
      </c>
      <c r="AH13">
        <v>0</v>
      </c>
      <c r="AI13">
        <v>0</v>
      </c>
      <c r="AJ13">
        <v>0</v>
      </c>
      <c r="AK13">
        <v>25.470397999999999</v>
      </c>
      <c r="AL13">
        <v>67.203108</v>
      </c>
      <c r="AM13">
        <v>10.524635999999999</v>
      </c>
      <c r="AN13">
        <v>0.66077600000000003</v>
      </c>
      <c r="AO13">
        <v>0</v>
      </c>
      <c r="AP13">
        <v>0.246951</v>
      </c>
      <c r="AQ13">
        <v>0</v>
      </c>
      <c r="AR13">
        <v>45.226188</v>
      </c>
      <c r="AS13">
        <v>31.508310000000002</v>
      </c>
      <c r="AT13">
        <v>10.841562</v>
      </c>
      <c r="AU13">
        <v>0</v>
      </c>
      <c r="AV13">
        <v>0</v>
      </c>
      <c r="AW13">
        <v>0</v>
      </c>
      <c r="AX13">
        <v>8.8160609999999995</v>
      </c>
      <c r="AY13">
        <v>0</v>
      </c>
      <c r="AZ13">
        <f t="shared" si="0"/>
        <v>86.747949000000006</v>
      </c>
      <c r="BA13">
        <f t="shared" si="1"/>
        <v>2659.0642020000014</v>
      </c>
      <c r="BD13">
        <v>7.66</v>
      </c>
      <c r="BE13">
        <v>1.88</v>
      </c>
      <c r="BF13">
        <v>2.92</v>
      </c>
      <c r="BG13">
        <v>1.77</v>
      </c>
      <c r="BH13">
        <v>9</v>
      </c>
      <c r="BI13">
        <v>0.94</v>
      </c>
      <c r="BJ13">
        <v>1.92</v>
      </c>
      <c r="BK13">
        <v>1.83</v>
      </c>
      <c r="BL13">
        <v>1.08</v>
      </c>
      <c r="BM13">
        <v>0.22</v>
      </c>
      <c r="BN13">
        <v>3.44</v>
      </c>
      <c r="BO13">
        <v>3.64</v>
      </c>
      <c r="BP13">
        <v>0.24</v>
      </c>
      <c r="BQ13">
        <v>1.95</v>
      </c>
      <c r="BR13">
        <v>2.11</v>
      </c>
      <c r="BS13">
        <v>1.58</v>
      </c>
      <c r="BT13">
        <v>2.5953149999999998</v>
      </c>
      <c r="BU13">
        <v>1.2934030000000001</v>
      </c>
      <c r="BV13">
        <v>2.267347</v>
      </c>
      <c r="BW13">
        <v>1.8728210000000001</v>
      </c>
      <c r="BX13">
        <v>0.94447099999999995</v>
      </c>
      <c r="BY13">
        <v>2.5868060000000002</v>
      </c>
      <c r="BZ13">
        <v>1.279606</v>
      </c>
      <c r="CA13">
        <v>0</v>
      </c>
      <c r="CB13">
        <v>9.5499999999999995E-3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5.1218760000000003</v>
      </c>
      <c r="CK13">
        <v>0.90135600000000005</v>
      </c>
      <c r="CL13">
        <v>1.8681380000000001</v>
      </c>
      <c r="CM13">
        <v>3.3849179999999999</v>
      </c>
      <c r="CN13">
        <v>3.4145850000000002</v>
      </c>
      <c r="CO13">
        <v>4.13889</v>
      </c>
      <c r="CP13">
        <v>4.1044070000000001</v>
      </c>
      <c r="CQ13">
        <v>3.4145850000000002</v>
      </c>
      <c r="CR13">
        <v>0.79563399999999995</v>
      </c>
      <c r="CS13">
        <v>2.6925560000000002</v>
      </c>
      <c r="CT13">
        <v>0.95615799999999995</v>
      </c>
      <c r="CU13">
        <v>0</v>
      </c>
      <c r="CV13">
        <v>0</v>
      </c>
      <c r="CW13">
        <v>0.92552699999999999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86.747949000000006</v>
      </c>
    </row>
    <row r="14" spans="1:114">
      <c r="A14" t="s">
        <v>56</v>
      </c>
      <c r="B14">
        <v>0</v>
      </c>
      <c r="C14">
        <v>0</v>
      </c>
      <c r="D14">
        <v>7.3934139999999999</v>
      </c>
      <c r="E14">
        <v>0</v>
      </c>
      <c r="F14">
        <v>0</v>
      </c>
      <c r="G14">
        <v>0</v>
      </c>
      <c r="H14">
        <v>0</v>
      </c>
      <c r="I14">
        <v>0</v>
      </c>
      <c r="J14">
        <v>11.020076</v>
      </c>
      <c r="K14">
        <v>658.76396</v>
      </c>
      <c r="L14">
        <v>555.75206400000002</v>
      </c>
      <c r="M14">
        <v>89.555948999999998</v>
      </c>
      <c r="N14">
        <v>114.835362</v>
      </c>
      <c r="O14">
        <v>120.284274</v>
      </c>
      <c r="P14">
        <v>66.662183999999996</v>
      </c>
      <c r="Q14">
        <v>19.669142000000001</v>
      </c>
      <c r="R14">
        <v>41.299464999999998</v>
      </c>
      <c r="S14">
        <v>25.655418999999998</v>
      </c>
      <c r="T14">
        <v>0</v>
      </c>
      <c r="U14">
        <v>336.377002</v>
      </c>
      <c r="V14">
        <v>13.735575000000001</v>
      </c>
      <c r="W14">
        <v>33.543055000000003</v>
      </c>
      <c r="X14">
        <v>142.19031100000001</v>
      </c>
      <c r="Y14">
        <v>0</v>
      </c>
      <c r="Z14">
        <v>6.3172079999999999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8.0313960000000009</v>
      </c>
      <c r="AG14">
        <v>40.954797999999997</v>
      </c>
      <c r="AH14">
        <v>0</v>
      </c>
      <c r="AI14">
        <v>0</v>
      </c>
      <c r="AJ14">
        <v>0</v>
      </c>
      <c r="AK14">
        <v>25.470397999999999</v>
      </c>
      <c r="AL14">
        <v>23.521087999999999</v>
      </c>
      <c r="AM14">
        <v>10.524635999999999</v>
      </c>
      <c r="AN14">
        <v>0.66077600000000003</v>
      </c>
      <c r="AO14">
        <v>0</v>
      </c>
      <c r="AP14">
        <v>0.246951</v>
      </c>
      <c r="AQ14">
        <v>0</v>
      </c>
      <c r="AR14">
        <v>45.226188</v>
      </c>
      <c r="AS14">
        <v>31.508310000000002</v>
      </c>
      <c r="AT14">
        <v>10.841562</v>
      </c>
      <c r="AU14">
        <v>0</v>
      </c>
      <c r="AV14">
        <v>0</v>
      </c>
      <c r="AW14">
        <v>0</v>
      </c>
      <c r="AX14">
        <v>8.8160609999999995</v>
      </c>
      <c r="AY14">
        <v>0</v>
      </c>
      <c r="AZ14">
        <f t="shared" si="0"/>
        <v>86.747949000000006</v>
      </c>
      <c r="BA14">
        <f t="shared" si="1"/>
        <v>2535.6045730000005</v>
      </c>
      <c r="BD14">
        <v>7.66</v>
      </c>
      <c r="BE14">
        <v>1.88</v>
      </c>
      <c r="BF14">
        <v>2.92</v>
      </c>
      <c r="BG14">
        <v>1.77</v>
      </c>
      <c r="BH14">
        <v>9</v>
      </c>
      <c r="BI14">
        <v>0.94</v>
      </c>
      <c r="BJ14">
        <v>1.92</v>
      </c>
      <c r="BK14">
        <v>1.83</v>
      </c>
      <c r="BL14">
        <v>1.08</v>
      </c>
      <c r="BM14">
        <v>0.22</v>
      </c>
      <c r="BN14">
        <v>3.44</v>
      </c>
      <c r="BO14">
        <v>3.64</v>
      </c>
      <c r="BP14">
        <v>0.24</v>
      </c>
      <c r="BQ14">
        <v>1.95</v>
      </c>
      <c r="BR14">
        <v>2.11</v>
      </c>
      <c r="BS14">
        <v>1.58</v>
      </c>
      <c r="BT14">
        <v>2.5953149999999998</v>
      </c>
      <c r="BU14">
        <v>1.2934030000000001</v>
      </c>
      <c r="BV14">
        <v>2.267347</v>
      </c>
      <c r="BW14">
        <v>1.8728210000000001</v>
      </c>
      <c r="BX14">
        <v>0.94447099999999995</v>
      </c>
      <c r="BY14">
        <v>2.5868060000000002</v>
      </c>
      <c r="BZ14">
        <v>1.279606</v>
      </c>
      <c r="CA14">
        <v>0</v>
      </c>
      <c r="CB14">
        <v>9.5499999999999995E-3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5.1218760000000003</v>
      </c>
      <c r="CK14">
        <v>0.90135600000000005</v>
      </c>
      <c r="CL14">
        <v>1.8681380000000001</v>
      </c>
      <c r="CM14">
        <v>3.3849179999999999</v>
      </c>
      <c r="CN14">
        <v>3.4145850000000002</v>
      </c>
      <c r="CO14">
        <v>4.13889</v>
      </c>
      <c r="CP14">
        <v>4.1044070000000001</v>
      </c>
      <c r="CQ14">
        <v>3.4145850000000002</v>
      </c>
      <c r="CR14">
        <v>0.79563399999999995</v>
      </c>
      <c r="CS14">
        <v>2.6925560000000002</v>
      </c>
      <c r="CT14">
        <v>0.95615799999999995</v>
      </c>
      <c r="CU14">
        <v>0</v>
      </c>
      <c r="CV14">
        <v>0</v>
      </c>
      <c r="CW14">
        <v>0.92552699999999999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86.747949000000006</v>
      </c>
    </row>
    <row r="15" spans="1:114">
      <c r="A15" t="s">
        <v>57</v>
      </c>
      <c r="B15">
        <v>0</v>
      </c>
      <c r="C15">
        <v>0</v>
      </c>
      <c r="D15">
        <v>7.3934139999999999</v>
      </c>
      <c r="E15">
        <v>0</v>
      </c>
      <c r="F15">
        <v>0</v>
      </c>
      <c r="G15">
        <v>0</v>
      </c>
      <c r="H15">
        <v>0</v>
      </c>
      <c r="I15">
        <v>0</v>
      </c>
      <c r="J15">
        <v>11.020076</v>
      </c>
      <c r="K15">
        <v>513.38624900000002</v>
      </c>
      <c r="L15">
        <v>455.50646399999999</v>
      </c>
      <c r="M15">
        <v>89.555948999999998</v>
      </c>
      <c r="N15">
        <v>114.835362</v>
      </c>
      <c r="O15">
        <v>120.284274</v>
      </c>
      <c r="P15">
        <v>66.662183999999996</v>
      </c>
      <c r="Q15">
        <v>19.669142000000001</v>
      </c>
      <c r="R15">
        <v>41.299464999999998</v>
      </c>
      <c r="S15">
        <v>25.655418999999998</v>
      </c>
      <c r="T15">
        <v>0</v>
      </c>
      <c r="U15">
        <v>336.377002</v>
      </c>
      <c r="V15">
        <v>13.735575000000001</v>
      </c>
      <c r="W15">
        <v>33.543055000000003</v>
      </c>
      <c r="X15">
        <v>142.19031100000001</v>
      </c>
      <c r="Y15">
        <v>0</v>
      </c>
      <c r="Z15">
        <v>6.3172079999999999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8.0313960000000009</v>
      </c>
      <c r="AG15">
        <v>40.954797999999997</v>
      </c>
      <c r="AH15">
        <v>0</v>
      </c>
      <c r="AI15">
        <v>0</v>
      </c>
      <c r="AJ15">
        <v>0</v>
      </c>
      <c r="AK15">
        <v>25.470397999999999</v>
      </c>
      <c r="AL15">
        <v>23.521087999999999</v>
      </c>
      <c r="AM15">
        <v>15.755062000000001</v>
      </c>
      <c r="AN15">
        <v>0.66077600000000003</v>
      </c>
      <c r="AO15">
        <v>0</v>
      </c>
      <c r="AP15">
        <v>0.246951</v>
      </c>
      <c r="AQ15">
        <v>0</v>
      </c>
      <c r="AR15">
        <v>50.546916000000003</v>
      </c>
      <c r="AS15">
        <v>30.745887</v>
      </c>
      <c r="AT15">
        <v>10.841562</v>
      </c>
      <c r="AU15">
        <v>0</v>
      </c>
      <c r="AV15">
        <v>0</v>
      </c>
      <c r="AW15">
        <v>0</v>
      </c>
      <c r="AX15">
        <v>8.8160609999999995</v>
      </c>
      <c r="AY15">
        <v>0</v>
      </c>
      <c r="AZ15">
        <f t="shared" si="0"/>
        <v>86.747949000000006</v>
      </c>
      <c r="BA15">
        <f t="shared" si="1"/>
        <v>2299.7699930000008</v>
      </c>
      <c r="BD15">
        <v>7.66</v>
      </c>
      <c r="BE15">
        <v>1.88</v>
      </c>
      <c r="BF15">
        <v>2.92</v>
      </c>
      <c r="BG15">
        <v>1.77</v>
      </c>
      <c r="BH15">
        <v>9</v>
      </c>
      <c r="BI15">
        <v>0.94</v>
      </c>
      <c r="BJ15">
        <v>1.92</v>
      </c>
      <c r="BK15">
        <v>1.83</v>
      </c>
      <c r="BL15">
        <v>1.08</v>
      </c>
      <c r="BM15">
        <v>0.22</v>
      </c>
      <c r="BN15">
        <v>3.44</v>
      </c>
      <c r="BO15">
        <v>3.64</v>
      </c>
      <c r="BP15">
        <v>0.24</v>
      </c>
      <c r="BQ15">
        <v>1.95</v>
      </c>
      <c r="BR15">
        <v>2.11</v>
      </c>
      <c r="BS15">
        <v>1.58</v>
      </c>
      <c r="BT15">
        <v>2.5953149999999998</v>
      </c>
      <c r="BU15">
        <v>1.2934030000000001</v>
      </c>
      <c r="BV15">
        <v>2.267347</v>
      </c>
      <c r="BW15">
        <v>1.8728210000000001</v>
      </c>
      <c r="BX15">
        <v>0.94447099999999995</v>
      </c>
      <c r="BY15">
        <v>2.5868060000000002</v>
      </c>
      <c r="BZ15">
        <v>1.279606</v>
      </c>
      <c r="CA15">
        <v>0</v>
      </c>
      <c r="CB15">
        <v>9.5499999999999995E-3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5.1218760000000003</v>
      </c>
      <c r="CK15">
        <v>0.90135600000000005</v>
      </c>
      <c r="CL15">
        <v>1.8681380000000001</v>
      </c>
      <c r="CM15">
        <v>3.3849179999999999</v>
      </c>
      <c r="CN15">
        <v>3.4145850000000002</v>
      </c>
      <c r="CO15">
        <v>4.13889</v>
      </c>
      <c r="CP15">
        <v>4.1044070000000001</v>
      </c>
      <c r="CQ15">
        <v>3.4145850000000002</v>
      </c>
      <c r="CR15">
        <v>0.79563399999999995</v>
      </c>
      <c r="CS15">
        <v>2.6925560000000002</v>
      </c>
      <c r="CT15">
        <v>0.95615799999999995</v>
      </c>
      <c r="CU15">
        <v>0</v>
      </c>
      <c r="CV15">
        <v>0</v>
      </c>
      <c r="CW15">
        <v>0.92552699999999999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86.747949000000006</v>
      </c>
    </row>
    <row r="16" spans="1:114">
      <c r="A16" t="s">
        <v>58</v>
      </c>
      <c r="B16">
        <v>0</v>
      </c>
      <c r="C16">
        <v>0</v>
      </c>
      <c r="D16">
        <v>7.3934139999999999</v>
      </c>
      <c r="E16">
        <v>0</v>
      </c>
      <c r="F16">
        <v>0</v>
      </c>
      <c r="G16">
        <v>0</v>
      </c>
      <c r="H16">
        <v>0</v>
      </c>
      <c r="I16">
        <v>0</v>
      </c>
      <c r="J16">
        <v>11.020076</v>
      </c>
      <c r="K16">
        <v>494.108249</v>
      </c>
      <c r="L16">
        <v>397.67246399999999</v>
      </c>
      <c r="M16">
        <v>89.555948999999998</v>
      </c>
      <c r="N16">
        <v>114.835362</v>
      </c>
      <c r="O16">
        <v>120.284274</v>
      </c>
      <c r="P16">
        <v>66.662183999999996</v>
      </c>
      <c r="Q16">
        <v>19.669142000000001</v>
      </c>
      <c r="R16">
        <v>41.299464999999998</v>
      </c>
      <c r="S16">
        <v>25.655418999999998</v>
      </c>
      <c r="T16">
        <v>0</v>
      </c>
      <c r="U16">
        <v>336.377002</v>
      </c>
      <c r="V16">
        <v>13.735575000000001</v>
      </c>
      <c r="W16">
        <v>33.543055000000003</v>
      </c>
      <c r="X16">
        <v>142.19031100000001</v>
      </c>
      <c r="Y16">
        <v>0</v>
      </c>
      <c r="Z16">
        <v>6.3172079999999999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8.0313960000000009</v>
      </c>
      <c r="AG16">
        <v>40.954797999999997</v>
      </c>
      <c r="AH16">
        <v>0</v>
      </c>
      <c r="AI16">
        <v>0</v>
      </c>
      <c r="AJ16">
        <v>0</v>
      </c>
      <c r="AK16">
        <v>25.470397999999999</v>
      </c>
      <c r="AL16">
        <v>23.521087999999999</v>
      </c>
      <c r="AM16">
        <v>15.755062000000001</v>
      </c>
      <c r="AN16">
        <v>0.66077600000000003</v>
      </c>
      <c r="AO16">
        <v>0</v>
      </c>
      <c r="AP16">
        <v>0.246951</v>
      </c>
      <c r="AQ16">
        <v>0</v>
      </c>
      <c r="AR16">
        <v>50.546916000000003</v>
      </c>
      <c r="AS16">
        <v>30.745887</v>
      </c>
      <c r="AT16">
        <v>10.841562</v>
      </c>
      <c r="AU16">
        <v>0</v>
      </c>
      <c r="AV16">
        <v>0</v>
      </c>
      <c r="AW16">
        <v>0</v>
      </c>
      <c r="AX16">
        <v>8.8160609999999995</v>
      </c>
      <c r="AY16">
        <v>0</v>
      </c>
      <c r="AZ16">
        <f t="shared" si="0"/>
        <v>86.747949000000006</v>
      </c>
      <c r="BA16">
        <f t="shared" si="1"/>
        <v>2222.6579930000003</v>
      </c>
      <c r="BD16">
        <v>7.66</v>
      </c>
      <c r="BE16">
        <v>1.88</v>
      </c>
      <c r="BF16">
        <v>2.92</v>
      </c>
      <c r="BG16">
        <v>1.77</v>
      </c>
      <c r="BH16">
        <v>9</v>
      </c>
      <c r="BI16">
        <v>0.94</v>
      </c>
      <c r="BJ16">
        <v>1.92</v>
      </c>
      <c r="BK16">
        <v>1.83</v>
      </c>
      <c r="BL16">
        <v>1.08</v>
      </c>
      <c r="BM16">
        <v>0.22</v>
      </c>
      <c r="BN16">
        <v>3.44</v>
      </c>
      <c r="BO16">
        <v>3.64</v>
      </c>
      <c r="BP16">
        <v>0.24</v>
      </c>
      <c r="BQ16">
        <v>1.95</v>
      </c>
      <c r="BR16">
        <v>2.11</v>
      </c>
      <c r="BS16">
        <v>1.58</v>
      </c>
      <c r="BT16">
        <v>2.5953149999999998</v>
      </c>
      <c r="BU16">
        <v>1.2934030000000001</v>
      </c>
      <c r="BV16">
        <v>2.267347</v>
      </c>
      <c r="BW16">
        <v>1.8728210000000001</v>
      </c>
      <c r="BX16">
        <v>0.94447099999999995</v>
      </c>
      <c r="BY16">
        <v>2.5868060000000002</v>
      </c>
      <c r="BZ16">
        <v>1.279606</v>
      </c>
      <c r="CA16">
        <v>0</v>
      </c>
      <c r="CB16">
        <v>9.5499999999999995E-3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5.1218760000000003</v>
      </c>
      <c r="CK16">
        <v>0.90135600000000005</v>
      </c>
      <c r="CL16">
        <v>1.8681380000000001</v>
      </c>
      <c r="CM16">
        <v>3.3849179999999999</v>
      </c>
      <c r="CN16">
        <v>3.4145850000000002</v>
      </c>
      <c r="CO16">
        <v>4.13889</v>
      </c>
      <c r="CP16">
        <v>4.1044070000000001</v>
      </c>
      <c r="CQ16">
        <v>3.4145850000000002</v>
      </c>
      <c r="CR16">
        <v>0.79563399999999995</v>
      </c>
      <c r="CS16">
        <v>2.6925560000000002</v>
      </c>
      <c r="CT16">
        <v>0.95615799999999995</v>
      </c>
      <c r="CU16">
        <v>0</v>
      </c>
      <c r="CV16">
        <v>0</v>
      </c>
      <c r="CW16">
        <v>0.92552699999999999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86.747949000000006</v>
      </c>
    </row>
    <row r="17" spans="1:114">
      <c r="A17" t="s">
        <v>59</v>
      </c>
      <c r="B17">
        <v>0</v>
      </c>
      <c r="C17">
        <v>0</v>
      </c>
      <c r="D17">
        <v>7.3934139999999999</v>
      </c>
      <c r="E17">
        <v>0</v>
      </c>
      <c r="F17">
        <v>0</v>
      </c>
      <c r="G17">
        <v>0</v>
      </c>
      <c r="H17">
        <v>0</v>
      </c>
      <c r="I17">
        <v>0</v>
      </c>
      <c r="J17">
        <v>11.020076</v>
      </c>
      <c r="K17">
        <v>499.26887299999999</v>
      </c>
      <c r="L17">
        <v>397.67246399999999</v>
      </c>
      <c r="M17">
        <v>89.555948999999998</v>
      </c>
      <c r="N17">
        <v>114.835362</v>
      </c>
      <c r="O17">
        <v>120.284274</v>
      </c>
      <c r="P17">
        <v>66.662183999999996</v>
      </c>
      <c r="Q17">
        <v>19.669142000000001</v>
      </c>
      <c r="R17">
        <v>41.299464999999998</v>
      </c>
      <c r="S17">
        <v>25.655418999999998</v>
      </c>
      <c r="T17">
        <v>0</v>
      </c>
      <c r="U17">
        <v>336.377002</v>
      </c>
      <c r="V17">
        <v>13.735575000000001</v>
      </c>
      <c r="W17">
        <v>33.543055000000003</v>
      </c>
      <c r="X17">
        <v>142.19031100000001</v>
      </c>
      <c r="Y17">
        <v>0</v>
      </c>
      <c r="Z17">
        <v>6.3172079999999999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8.0313960000000009</v>
      </c>
      <c r="AG17">
        <v>40.954797999999997</v>
      </c>
      <c r="AH17">
        <v>0</v>
      </c>
      <c r="AI17">
        <v>0</v>
      </c>
      <c r="AJ17">
        <v>0</v>
      </c>
      <c r="AK17">
        <v>25.470397999999999</v>
      </c>
      <c r="AL17">
        <v>23.521087999999999</v>
      </c>
      <c r="AM17">
        <v>15.755062000000001</v>
      </c>
      <c r="AN17">
        <v>0.66077600000000003</v>
      </c>
      <c r="AO17">
        <v>0</v>
      </c>
      <c r="AP17">
        <v>0.246951</v>
      </c>
      <c r="AQ17">
        <v>0</v>
      </c>
      <c r="AR17">
        <v>45.226188</v>
      </c>
      <c r="AS17">
        <v>30.745887</v>
      </c>
      <c r="AT17">
        <v>10.841562</v>
      </c>
      <c r="AU17">
        <v>0</v>
      </c>
      <c r="AV17">
        <v>0</v>
      </c>
      <c r="AW17">
        <v>0</v>
      </c>
      <c r="AX17">
        <v>8.8160609999999995</v>
      </c>
      <c r="AY17">
        <v>0</v>
      </c>
      <c r="AZ17">
        <f t="shared" si="0"/>
        <v>86.747949000000006</v>
      </c>
      <c r="BA17">
        <f t="shared" si="1"/>
        <v>2222.4978890000002</v>
      </c>
      <c r="BD17">
        <v>7.66</v>
      </c>
      <c r="BE17">
        <v>1.88</v>
      </c>
      <c r="BF17">
        <v>2.92</v>
      </c>
      <c r="BG17">
        <v>1.77</v>
      </c>
      <c r="BH17">
        <v>9</v>
      </c>
      <c r="BI17">
        <v>0.94</v>
      </c>
      <c r="BJ17">
        <v>1.92</v>
      </c>
      <c r="BK17">
        <v>1.83</v>
      </c>
      <c r="BL17">
        <v>1.08</v>
      </c>
      <c r="BM17">
        <v>0.22</v>
      </c>
      <c r="BN17">
        <v>3.44</v>
      </c>
      <c r="BO17">
        <v>3.64</v>
      </c>
      <c r="BP17">
        <v>0.24</v>
      </c>
      <c r="BQ17">
        <v>1.95</v>
      </c>
      <c r="BR17">
        <v>2.11</v>
      </c>
      <c r="BS17">
        <v>1.58</v>
      </c>
      <c r="BT17">
        <v>2.5953149999999998</v>
      </c>
      <c r="BU17">
        <v>1.2934030000000001</v>
      </c>
      <c r="BV17">
        <v>2.267347</v>
      </c>
      <c r="BW17">
        <v>1.8728210000000001</v>
      </c>
      <c r="BX17">
        <v>0.94447099999999995</v>
      </c>
      <c r="BY17">
        <v>2.5868060000000002</v>
      </c>
      <c r="BZ17">
        <v>1.279606</v>
      </c>
      <c r="CA17">
        <v>0</v>
      </c>
      <c r="CB17">
        <v>9.5499999999999995E-3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5.1218760000000003</v>
      </c>
      <c r="CK17">
        <v>0.90135600000000005</v>
      </c>
      <c r="CL17">
        <v>1.8681380000000001</v>
      </c>
      <c r="CM17">
        <v>3.3849179999999999</v>
      </c>
      <c r="CN17">
        <v>3.4145850000000002</v>
      </c>
      <c r="CO17">
        <v>4.13889</v>
      </c>
      <c r="CP17">
        <v>4.1044070000000001</v>
      </c>
      <c r="CQ17">
        <v>3.4145850000000002</v>
      </c>
      <c r="CR17">
        <v>0.79563399999999995</v>
      </c>
      <c r="CS17">
        <v>2.6925560000000002</v>
      </c>
      <c r="CT17">
        <v>0.95615799999999995</v>
      </c>
      <c r="CU17">
        <v>0</v>
      </c>
      <c r="CV17">
        <v>0</v>
      </c>
      <c r="CW17">
        <v>0.92552699999999999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86.747949000000006</v>
      </c>
    </row>
    <row r="18" spans="1:114">
      <c r="A18" t="s">
        <v>60</v>
      </c>
      <c r="B18">
        <v>0</v>
      </c>
      <c r="C18">
        <v>0</v>
      </c>
      <c r="D18">
        <v>7.3934139999999999</v>
      </c>
      <c r="E18">
        <v>0</v>
      </c>
      <c r="F18">
        <v>0</v>
      </c>
      <c r="G18">
        <v>0</v>
      </c>
      <c r="H18">
        <v>0</v>
      </c>
      <c r="I18">
        <v>0</v>
      </c>
      <c r="J18">
        <v>11.020076</v>
      </c>
      <c r="K18">
        <v>499.26887299999999</v>
      </c>
      <c r="L18">
        <v>455.50646399999999</v>
      </c>
      <c r="M18">
        <v>89.555948999999998</v>
      </c>
      <c r="N18">
        <v>114.835362</v>
      </c>
      <c r="O18">
        <v>120.284274</v>
      </c>
      <c r="P18">
        <v>66.662183999999996</v>
      </c>
      <c r="Q18">
        <v>19.669142000000001</v>
      </c>
      <c r="R18">
        <v>41.299464999999998</v>
      </c>
      <c r="S18">
        <v>25.655418999999998</v>
      </c>
      <c r="T18">
        <v>0</v>
      </c>
      <c r="U18">
        <v>336.377002</v>
      </c>
      <c r="V18">
        <v>13.735575000000001</v>
      </c>
      <c r="W18">
        <v>33.543055000000003</v>
      </c>
      <c r="X18">
        <v>142.19031100000001</v>
      </c>
      <c r="Y18">
        <v>0</v>
      </c>
      <c r="Z18">
        <v>6.3172079999999999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8.0313960000000009</v>
      </c>
      <c r="AG18">
        <v>40.954797999999997</v>
      </c>
      <c r="AH18">
        <v>0</v>
      </c>
      <c r="AI18">
        <v>0</v>
      </c>
      <c r="AJ18">
        <v>0</v>
      </c>
      <c r="AK18">
        <v>25.470397999999999</v>
      </c>
      <c r="AL18">
        <v>23.521087999999999</v>
      </c>
      <c r="AM18">
        <v>15.755062000000001</v>
      </c>
      <c r="AN18">
        <v>0.66077600000000003</v>
      </c>
      <c r="AO18">
        <v>0</v>
      </c>
      <c r="AP18">
        <v>0.246951</v>
      </c>
      <c r="AQ18">
        <v>0</v>
      </c>
      <c r="AR18">
        <v>45.226188</v>
      </c>
      <c r="AS18">
        <v>30.745887</v>
      </c>
      <c r="AT18">
        <v>10.841562</v>
      </c>
      <c r="AU18">
        <v>0</v>
      </c>
      <c r="AV18">
        <v>0</v>
      </c>
      <c r="AW18">
        <v>0</v>
      </c>
      <c r="AX18">
        <v>8.8160609999999995</v>
      </c>
      <c r="AY18">
        <v>0</v>
      </c>
      <c r="AZ18">
        <f t="shared" si="0"/>
        <v>86.747949000000006</v>
      </c>
      <c r="BA18">
        <f t="shared" si="1"/>
        <v>2280.331889000001</v>
      </c>
      <c r="BD18">
        <v>7.66</v>
      </c>
      <c r="BE18">
        <v>1.88</v>
      </c>
      <c r="BF18">
        <v>2.92</v>
      </c>
      <c r="BG18">
        <v>1.77</v>
      </c>
      <c r="BH18">
        <v>9</v>
      </c>
      <c r="BI18">
        <v>0.94</v>
      </c>
      <c r="BJ18">
        <v>1.92</v>
      </c>
      <c r="BK18">
        <v>1.83</v>
      </c>
      <c r="BL18">
        <v>1.08</v>
      </c>
      <c r="BM18">
        <v>0.22</v>
      </c>
      <c r="BN18">
        <v>3.44</v>
      </c>
      <c r="BO18">
        <v>3.64</v>
      </c>
      <c r="BP18">
        <v>0.24</v>
      </c>
      <c r="BQ18">
        <v>1.95</v>
      </c>
      <c r="BR18">
        <v>2.11</v>
      </c>
      <c r="BS18">
        <v>1.58</v>
      </c>
      <c r="BT18">
        <v>2.5953149999999998</v>
      </c>
      <c r="BU18">
        <v>1.2934030000000001</v>
      </c>
      <c r="BV18">
        <v>2.267347</v>
      </c>
      <c r="BW18">
        <v>1.8728210000000001</v>
      </c>
      <c r="BX18">
        <v>0.94447099999999995</v>
      </c>
      <c r="BY18">
        <v>2.5868060000000002</v>
      </c>
      <c r="BZ18">
        <v>1.279606</v>
      </c>
      <c r="CA18">
        <v>0</v>
      </c>
      <c r="CB18">
        <v>9.5499999999999995E-3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5.1218760000000003</v>
      </c>
      <c r="CK18">
        <v>0.90135600000000005</v>
      </c>
      <c r="CL18">
        <v>1.8681380000000001</v>
      </c>
      <c r="CM18">
        <v>3.3849179999999999</v>
      </c>
      <c r="CN18">
        <v>3.4145850000000002</v>
      </c>
      <c r="CO18">
        <v>4.13889</v>
      </c>
      <c r="CP18">
        <v>4.1044070000000001</v>
      </c>
      <c r="CQ18">
        <v>3.4145850000000002</v>
      </c>
      <c r="CR18">
        <v>0.79563399999999995</v>
      </c>
      <c r="CS18">
        <v>2.6925560000000002</v>
      </c>
      <c r="CT18">
        <v>0.95615799999999995</v>
      </c>
      <c r="CU18">
        <v>0</v>
      </c>
      <c r="CV18">
        <v>0</v>
      </c>
      <c r="CW18">
        <v>0.92552699999999999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86.747949000000006</v>
      </c>
    </row>
    <row r="19" spans="1:114">
      <c r="A19" t="s">
        <v>61</v>
      </c>
      <c r="B19">
        <v>0</v>
      </c>
      <c r="C19">
        <v>0</v>
      </c>
      <c r="D19">
        <v>7.3934139999999999</v>
      </c>
      <c r="E19">
        <v>0</v>
      </c>
      <c r="F19">
        <v>0</v>
      </c>
      <c r="G19">
        <v>0</v>
      </c>
      <c r="H19">
        <v>0</v>
      </c>
      <c r="I19">
        <v>0</v>
      </c>
      <c r="J19">
        <v>11.020076</v>
      </c>
      <c r="K19">
        <v>564.48335899999995</v>
      </c>
      <c r="L19">
        <v>555.75206400000002</v>
      </c>
      <c r="M19">
        <v>89.555948999999998</v>
      </c>
      <c r="N19">
        <v>114.835362</v>
      </c>
      <c r="O19">
        <v>120.284274</v>
      </c>
      <c r="P19">
        <v>66.662183999999996</v>
      </c>
      <c r="Q19">
        <v>19.669142000000001</v>
      </c>
      <c r="R19">
        <v>41.299464999999998</v>
      </c>
      <c r="S19">
        <v>25.655418999999998</v>
      </c>
      <c r="T19">
        <v>0</v>
      </c>
      <c r="U19">
        <v>336.377002</v>
      </c>
      <c r="V19">
        <v>13.735575000000001</v>
      </c>
      <c r="W19">
        <v>33.543055000000003</v>
      </c>
      <c r="X19">
        <v>142.19031100000001</v>
      </c>
      <c r="Y19">
        <v>0</v>
      </c>
      <c r="Z19">
        <v>6.3172079999999999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8.0313960000000009</v>
      </c>
      <c r="AG19">
        <v>40.954797999999997</v>
      </c>
      <c r="AH19">
        <v>0</v>
      </c>
      <c r="AI19">
        <v>0</v>
      </c>
      <c r="AJ19">
        <v>0</v>
      </c>
      <c r="AK19">
        <v>25.470397999999999</v>
      </c>
      <c r="AL19">
        <v>23.521087999999999</v>
      </c>
      <c r="AM19">
        <v>15.755062000000001</v>
      </c>
      <c r="AN19">
        <v>0.66077600000000003</v>
      </c>
      <c r="AO19">
        <v>0</v>
      </c>
      <c r="AP19">
        <v>0</v>
      </c>
      <c r="AQ19">
        <v>0</v>
      </c>
      <c r="AR19">
        <v>45.226188</v>
      </c>
      <c r="AS19">
        <v>30.745887</v>
      </c>
      <c r="AT19">
        <v>10.841562</v>
      </c>
      <c r="AU19">
        <v>0</v>
      </c>
      <c r="AV19">
        <v>0</v>
      </c>
      <c r="AW19">
        <v>0</v>
      </c>
      <c r="AX19">
        <v>8.8160609999999995</v>
      </c>
      <c r="AY19">
        <v>0</v>
      </c>
      <c r="AZ19">
        <f t="shared" si="0"/>
        <v>86.747949000000006</v>
      </c>
      <c r="BA19">
        <f t="shared" si="1"/>
        <v>2445.5450240000005</v>
      </c>
      <c r="BD19">
        <v>7.66</v>
      </c>
      <c r="BE19">
        <v>1.88</v>
      </c>
      <c r="BF19">
        <v>2.92</v>
      </c>
      <c r="BG19">
        <v>1.77</v>
      </c>
      <c r="BH19">
        <v>9</v>
      </c>
      <c r="BI19">
        <v>0.94</v>
      </c>
      <c r="BJ19">
        <v>1.92</v>
      </c>
      <c r="BK19">
        <v>1.83</v>
      </c>
      <c r="BL19">
        <v>1.08</v>
      </c>
      <c r="BM19">
        <v>0.22</v>
      </c>
      <c r="BN19">
        <v>3.44</v>
      </c>
      <c r="BO19">
        <v>3.64</v>
      </c>
      <c r="BP19">
        <v>0.24</v>
      </c>
      <c r="BQ19">
        <v>1.95</v>
      </c>
      <c r="BR19">
        <v>2.11</v>
      </c>
      <c r="BS19">
        <v>1.58</v>
      </c>
      <c r="BT19">
        <v>2.5953149999999998</v>
      </c>
      <c r="BU19">
        <v>1.2934030000000001</v>
      </c>
      <c r="BV19">
        <v>2.267347</v>
      </c>
      <c r="BW19">
        <v>1.8728210000000001</v>
      </c>
      <c r="BX19">
        <v>0.94447099999999995</v>
      </c>
      <c r="BY19">
        <v>2.5868060000000002</v>
      </c>
      <c r="BZ19">
        <v>1.279606</v>
      </c>
      <c r="CA19">
        <v>0</v>
      </c>
      <c r="CB19">
        <v>9.5499999999999995E-3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5.1218760000000003</v>
      </c>
      <c r="CK19">
        <v>0.90135600000000005</v>
      </c>
      <c r="CL19">
        <v>1.8681380000000001</v>
      </c>
      <c r="CM19">
        <v>3.3849179999999999</v>
      </c>
      <c r="CN19">
        <v>3.4145850000000002</v>
      </c>
      <c r="CO19">
        <v>4.13889</v>
      </c>
      <c r="CP19">
        <v>4.1044070000000001</v>
      </c>
      <c r="CQ19">
        <v>3.4145850000000002</v>
      </c>
      <c r="CR19">
        <v>0.79563399999999995</v>
      </c>
      <c r="CS19">
        <v>2.6925560000000002</v>
      </c>
      <c r="CT19">
        <v>0.95615799999999995</v>
      </c>
      <c r="CU19">
        <v>0</v>
      </c>
      <c r="CV19">
        <v>0</v>
      </c>
      <c r="CW19">
        <v>0.92552699999999999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86.747949000000006</v>
      </c>
    </row>
    <row r="20" spans="1:114">
      <c r="A20" t="s">
        <v>62</v>
      </c>
      <c r="B20">
        <v>0</v>
      </c>
      <c r="C20">
        <v>0</v>
      </c>
      <c r="D20">
        <v>7.3934139999999999</v>
      </c>
      <c r="E20">
        <v>0</v>
      </c>
      <c r="F20">
        <v>0</v>
      </c>
      <c r="G20">
        <v>0</v>
      </c>
      <c r="H20">
        <v>0</v>
      </c>
      <c r="I20">
        <v>0</v>
      </c>
      <c r="J20">
        <v>11.020076</v>
      </c>
      <c r="K20">
        <v>575.08625900000004</v>
      </c>
      <c r="L20">
        <v>632.38914999999997</v>
      </c>
      <c r="M20">
        <v>89.555948999999998</v>
      </c>
      <c r="N20">
        <v>114.835362</v>
      </c>
      <c r="O20">
        <v>120.284274</v>
      </c>
      <c r="P20">
        <v>66.662183999999996</v>
      </c>
      <c r="Q20">
        <v>19.669142000000001</v>
      </c>
      <c r="R20">
        <v>41.299464999999998</v>
      </c>
      <c r="S20">
        <v>25.655418999999998</v>
      </c>
      <c r="T20">
        <v>0</v>
      </c>
      <c r="U20">
        <v>336.377002</v>
      </c>
      <c r="V20">
        <v>13.735575000000001</v>
      </c>
      <c r="W20">
        <v>33.543055000000003</v>
      </c>
      <c r="X20">
        <v>142.19031100000001</v>
      </c>
      <c r="Y20">
        <v>0</v>
      </c>
      <c r="Z20">
        <v>12.634416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8.0313960000000009</v>
      </c>
      <c r="AG20">
        <v>40.954797999999997</v>
      </c>
      <c r="AH20">
        <v>0</v>
      </c>
      <c r="AI20">
        <v>0</v>
      </c>
      <c r="AJ20">
        <v>0</v>
      </c>
      <c r="AK20">
        <v>25.470397999999999</v>
      </c>
      <c r="AL20">
        <v>23.521087999999999</v>
      </c>
      <c r="AM20">
        <v>15.755062000000001</v>
      </c>
      <c r="AN20">
        <v>0.66077600000000003</v>
      </c>
      <c r="AO20">
        <v>0</v>
      </c>
      <c r="AP20">
        <v>0</v>
      </c>
      <c r="AQ20">
        <v>0</v>
      </c>
      <c r="AR20">
        <v>45.226188</v>
      </c>
      <c r="AS20">
        <v>30.745887</v>
      </c>
      <c r="AT20">
        <v>10.841562</v>
      </c>
      <c r="AU20">
        <v>0</v>
      </c>
      <c r="AV20">
        <v>0</v>
      </c>
      <c r="AW20">
        <v>0</v>
      </c>
      <c r="AX20">
        <v>8.8160609999999995</v>
      </c>
      <c r="AY20">
        <v>0</v>
      </c>
      <c r="AZ20">
        <f t="shared" si="0"/>
        <v>86.747949000000006</v>
      </c>
      <c r="BA20">
        <f t="shared" si="1"/>
        <v>2539.1022180000004</v>
      </c>
      <c r="BD20">
        <v>7.66</v>
      </c>
      <c r="BE20">
        <v>1.88</v>
      </c>
      <c r="BF20">
        <v>2.92</v>
      </c>
      <c r="BG20">
        <v>1.77</v>
      </c>
      <c r="BH20">
        <v>9</v>
      </c>
      <c r="BI20">
        <v>0.94</v>
      </c>
      <c r="BJ20">
        <v>1.92</v>
      </c>
      <c r="BK20">
        <v>1.83</v>
      </c>
      <c r="BL20">
        <v>1.08</v>
      </c>
      <c r="BM20">
        <v>0.22</v>
      </c>
      <c r="BN20">
        <v>3.44</v>
      </c>
      <c r="BO20">
        <v>3.64</v>
      </c>
      <c r="BP20">
        <v>0.24</v>
      </c>
      <c r="BQ20">
        <v>1.95</v>
      </c>
      <c r="BR20">
        <v>2.11</v>
      </c>
      <c r="BS20">
        <v>1.58</v>
      </c>
      <c r="BT20">
        <v>2.5953149999999998</v>
      </c>
      <c r="BU20">
        <v>1.2934030000000001</v>
      </c>
      <c r="BV20">
        <v>2.267347</v>
      </c>
      <c r="BW20">
        <v>1.8728210000000001</v>
      </c>
      <c r="BX20">
        <v>0.94447099999999995</v>
      </c>
      <c r="BY20">
        <v>2.5868060000000002</v>
      </c>
      <c r="BZ20">
        <v>1.279606</v>
      </c>
      <c r="CA20">
        <v>0</v>
      </c>
      <c r="CB20">
        <v>9.5499999999999995E-3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5.1218760000000003</v>
      </c>
      <c r="CK20">
        <v>0.90135600000000005</v>
      </c>
      <c r="CL20">
        <v>1.8681380000000001</v>
      </c>
      <c r="CM20">
        <v>3.3849179999999999</v>
      </c>
      <c r="CN20">
        <v>3.4145850000000002</v>
      </c>
      <c r="CO20">
        <v>4.13889</v>
      </c>
      <c r="CP20">
        <v>4.1044070000000001</v>
      </c>
      <c r="CQ20">
        <v>3.4145850000000002</v>
      </c>
      <c r="CR20">
        <v>0.79563399999999995</v>
      </c>
      <c r="CS20">
        <v>2.6925560000000002</v>
      </c>
      <c r="CT20">
        <v>0.95615799999999995</v>
      </c>
      <c r="CU20">
        <v>0</v>
      </c>
      <c r="CV20">
        <v>0</v>
      </c>
      <c r="CW20">
        <v>0.92552699999999999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86.747949000000006</v>
      </c>
    </row>
    <row r="21" spans="1:114">
      <c r="A21" t="s">
        <v>63</v>
      </c>
      <c r="B21">
        <v>0</v>
      </c>
      <c r="C21">
        <v>0</v>
      </c>
      <c r="D21">
        <v>11.618221</v>
      </c>
      <c r="E21">
        <v>0</v>
      </c>
      <c r="F21">
        <v>0</v>
      </c>
      <c r="G21">
        <v>0</v>
      </c>
      <c r="H21">
        <v>0</v>
      </c>
      <c r="I21">
        <v>0</v>
      </c>
      <c r="J21">
        <v>11.020076</v>
      </c>
      <c r="K21">
        <v>589.544759</v>
      </c>
      <c r="L21">
        <v>632.38914999999997</v>
      </c>
      <c r="M21">
        <v>89.555948999999998</v>
      </c>
      <c r="N21">
        <v>114.835362</v>
      </c>
      <c r="O21">
        <v>120.284274</v>
      </c>
      <c r="P21">
        <v>66.662183999999996</v>
      </c>
      <c r="Q21">
        <v>19.669142000000001</v>
      </c>
      <c r="R21">
        <v>41.299464999999998</v>
      </c>
      <c r="S21">
        <v>25.655418999999998</v>
      </c>
      <c r="T21">
        <v>0</v>
      </c>
      <c r="U21">
        <v>336.377002</v>
      </c>
      <c r="V21">
        <v>13.735575000000001</v>
      </c>
      <c r="W21">
        <v>33.543055000000003</v>
      </c>
      <c r="X21">
        <v>142.19031100000001</v>
      </c>
      <c r="Y21">
        <v>0</v>
      </c>
      <c r="Z21">
        <v>12.634416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8.0313960000000009</v>
      </c>
      <c r="AG21">
        <v>40.954797999999997</v>
      </c>
      <c r="AH21">
        <v>0</v>
      </c>
      <c r="AI21">
        <v>0</v>
      </c>
      <c r="AJ21">
        <v>0</v>
      </c>
      <c r="AK21">
        <v>25.470397999999999</v>
      </c>
      <c r="AL21">
        <v>23.521087999999999</v>
      </c>
      <c r="AM21">
        <v>15.755062000000001</v>
      </c>
      <c r="AN21">
        <v>0.66077600000000003</v>
      </c>
      <c r="AO21">
        <v>0</v>
      </c>
      <c r="AP21">
        <v>0</v>
      </c>
      <c r="AQ21">
        <v>0</v>
      </c>
      <c r="AR21">
        <v>50.546916000000003</v>
      </c>
      <c r="AS21">
        <v>30.745887</v>
      </c>
      <c r="AT21">
        <v>10.841562</v>
      </c>
      <c r="AU21">
        <v>0</v>
      </c>
      <c r="AV21">
        <v>0</v>
      </c>
      <c r="AW21">
        <v>0</v>
      </c>
      <c r="AX21">
        <v>8.8160609999999995</v>
      </c>
      <c r="AY21">
        <v>0</v>
      </c>
      <c r="AZ21">
        <f t="shared" si="0"/>
        <v>86.737949000000015</v>
      </c>
      <c r="BA21">
        <f t="shared" si="1"/>
        <v>2563.0962530000002</v>
      </c>
      <c r="BD21">
        <v>7.66</v>
      </c>
      <c r="BE21">
        <v>1.88</v>
      </c>
      <c r="BF21">
        <v>2.92</v>
      </c>
      <c r="BG21">
        <v>1.77</v>
      </c>
      <c r="BH21">
        <v>9</v>
      </c>
      <c r="BI21">
        <v>0.94</v>
      </c>
      <c r="BJ21">
        <v>1.92</v>
      </c>
      <c r="BK21">
        <v>1.83</v>
      </c>
      <c r="BL21">
        <v>1.08</v>
      </c>
      <c r="BM21">
        <v>0.21</v>
      </c>
      <c r="BN21">
        <v>3.44</v>
      </c>
      <c r="BO21">
        <v>3.64</v>
      </c>
      <c r="BP21">
        <v>0.24</v>
      </c>
      <c r="BQ21">
        <v>1.95</v>
      </c>
      <c r="BR21">
        <v>2.11</v>
      </c>
      <c r="BS21">
        <v>1.58</v>
      </c>
      <c r="BT21">
        <v>2.5953149999999998</v>
      </c>
      <c r="BU21">
        <v>1.2934030000000001</v>
      </c>
      <c r="BV21">
        <v>2.267347</v>
      </c>
      <c r="BW21">
        <v>1.8728210000000001</v>
      </c>
      <c r="BX21">
        <v>0.94447099999999995</v>
      </c>
      <c r="BY21">
        <v>2.5868060000000002</v>
      </c>
      <c r="BZ21">
        <v>1.279606</v>
      </c>
      <c r="CA21">
        <v>0</v>
      </c>
      <c r="CB21">
        <v>9.5499999999999995E-3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5.1218760000000003</v>
      </c>
      <c r="CK21">
        <v>0.90135600000000005</v>
      </c>
      <c r="CL21">
        <v>1.8681380000000001</v>
      </c>
      <c r="CM21">
        <v>3.3849179999999999</v>
      </c>
      <c r="CN21">
        <v>3.4145850000000002</v>
      </c>
      <c r="CO21">
        <v>4.13889</v>
      </c>
      <c r="CP21">
        <v>4.1044070000000001</v>
      </c>
      <c r="CQ21">
        <v>3.4145850000000002</v>
      </c>
      <c r="CR21">
        <v>0.79563399999999995</v>
      </c>
      <c r="CS21">
        <v>2.6925560000000002</v>
      </c>
      <c r="CT21">
        <v>0.95615799999999995</v>
      </c>
      <c r="CU21">
        <v>0</v>
      </c>
      <c r="CV21">
        <v>0</v>
      </c>
      <c r="CW21">
        <v>0.92552699999999999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86.737949000000015</v>
      </c>
    </row>
    <row r="22" spans="1:114">
      <c r="A22" t="s">
        <v>64</v>
      </c>
      <c r="B22">
        <v>0</v>
      </c>
      <c r="C22">
        <v>0</v>
      </c>
      <c r="D22">
        <v>11.618221</v>
      </c>
      <c r="E22">
        <v>0</v>
      </c>
      <c r="F22">
        <v>0</v>
      </c>
      <c r="G22">
        <v>0</v>
      </c>
      <c r="H22">
        <v>0</v>
      </c>
      <c r="I22">
        <v>0</v>
      </c>
      <c r="J22">
        <v>11.020076</v>
      </c>
      <c r="K22">
        <v>604.96715900000004</v>
      </c>
      <c r="L22">
        <v>632.38914999999997</v>
      </c>
      <c r="M22">
        <v>89.555948999999998</v>
      </c>
      <c r="N22">
        <v>114.835362</v>
      </c>
      <c r="O22">
        <v>120.284274</v>
      </c>
      <c r="P22">
        <v>66.662183999999996</v>
      </c>
      <c r="Q22">
        <v>19.669142000000001</v>
      </c>
      <c r="R22">
        <v>41.299464999999998</v>
      </c>
      <c r="S22">
        <v>25.655418999999998</v>
      </c>
      <c r="T22">
        <v>0</v>
      </c>
      <c r="U22">
        <v>336.377002</v>
      </c>
      <c r="V22">
        <v>13.735575000000001</v>
      </c>
      <c r="W22">
        <v>33.543055000000003</v>
      </c>
      <c r="X22">
        <v>142.19031100000001</v>
      </c>
      <c r="Y22">
        <v>0</v>
      </c>
      <c r="Z22">
        <v>12.634416</v>
      </c>
      <c r="AA22">
        <v>0</v>
      </c>
      <c r="AB22">
        <v>0</v>
      </c>
      <c r="AC22">
        <v>9.6627910000000004</v>
      </c>
      <c r="AD22">
        <v>0</v>
      </c>
      <c r="AE22">
        <v>0</v>
      </c>
      <c r="AF22">
        <v>8.0313960000000009</v>
      </c>
      <c r="AG22">
        <v>40.954797999999997</v>
      </c>
      <c r="AH22">
        <v>16.012886000000002</v>
      </c>
      <c r="AI22">
        <v>0</v>
      </c>
      <c r="AJ22">
        <v>0</v>
      </c>
      <c r="AK22">
        <v>25.470397999999999</v>
      </c>
      <c r="AL22">
        <v>23.521087999999999</v>
      </c>
      <c r="AM22">
        <v>15.755062000000001</v>
      </c>
      <c r="AN22">
        <v>0.66077600000000003</v>
      </c>
      <c r="AO22">
        <v>0</v>
      </c>
      <c r="AP22">
        <v>0</v>
      </c>
      <c r="AQ22">
        <v>0</v>
      </c>
      <c r="AR22">
        <v>50.546916000000003</v>
      </c>
      <c r="AS22">
        <v>30.745887</v>
      </c>
      <c r="AT22">
        <v>10.841562</v>
      </c>
      <c r="AU22">
        <v>0</v>
      </c>
      <c r="AV22">
        <v>0</v>
      </c>
      <c r="AW22">
        <v>0</v>
      </c>
      <c r="AX22">
        <v>8.8160609999999995</v>
      </c>
      <c r="AY22">
        <v>0</v>
      </c>
      <c r="AZ22">
        <f t="shared" si="0"/>
        <v>86.858569000000017</v>
      </c>
      <c r="BA22">
        <f t="shared" si="1"/>
        <v>2604.3149500000004</v>
      </c>
      <c r="BD22">
        <v>7.66</v>
      </c>
      <c r="BE22">
        <v>1.88</v>
      </c>
      <c r="BF22">
        <v>2.92</v>
      </c>
      <c r="BG22">
        <v>1.77</v>
      </c>
      <c r="BH22">
        <v>9</v>
      </c>
      <c r="BI22">
        <v>0.94</v>
      </c>
      <c r="BJ22">
        <v>1.92</v>
      </c>
      <c r="BK22">
        <v>1.83</v>
      </c>
      <c r="BL22">
        <v>1.08</v>
      </c>
      <c r="BM22">
        <v>0.21</v>
      </c>
      <c r="BN22">
        <v>3.44</v>
      </c>
      <c r="BO22">
        <v>3.64</v>
      </c>
      <c r="BP22">
        <v>0.24</v>
      </c>
      <c r="BQ22">
        <v>1.95</v>
      </c>
      <c r="BR22">
        <v>2.11</v>
      </c>
      <c r="BS22">
        <v>1.58</v>
      </c>
      <c r="BT22">
        <v>2.5953149999999998</v>
      </c>
      <c r="BU22">
        <v>1.2934030000000001</v>
      </c>
      <c r="BV22">
        <v>2.267347</v>
      </c>
      <c r="BW22">
        <v>1.8728210000000001</v>
      </c>
      <c r="BX22">
        <v>0.94447099999999995</v>
      </c>
      <c r="BY22">
        <v>2.5868060000000002</v>
      </c>
      <c r="BZ22">
        <v>1.279606</v>
      </c>
      <c r="CA22">
        <v>0</v>
      </c>
      <c r="CB22">
        <v>9.5499999999999995E-3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5.1218760000000003</v>
      </c>
      <c r="CK22">
        <v>0.90135600000000005</v>
      </c>
      <c r="CL22">
        <v>1.8681380000000001</v>
      </c>
      <c r="CM22">
        <v>3.3849179999999999</v>
      </c>
      <c r="CN22">
        <v>3.4145850000000002</v>
      </c>
      <c r="CO22">
        <v>4.13889</v>
      </c>
      <c r="CP22">
        <v>4.1044070000000001</v>
      </c>
      <c r="CQ22">
        <v>3.4145850000000002</v>
      </c>
      <c r="CR22">
        <v>0.79563399999999995</v>
      </c>
      <c r="CS22">
        <v>2.6925560000000002</v>
      </c>
      <c r="CT22">
        <v>0.95615799999999995</v>
      </c>
      <c r="CU22">
        <v>0</v>
      </c>
      <c r="CV22">
        <v>0.12062</v>
      </c>
      <c r="CW22">
        <v>0.92552699999999999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86.858569000000017</v>
      </c>
    </row>
    <row r="23" spans="1:114">
      <c r="A23" t="s">
        <v>65</v>
      </c>
      <c r="B23">
        <v>0</v>
      </c>
      <c r="C23">
        <v>0</v>
      </c>
      <c r="D23">
        <v>13.730624000000001</v>
      </c>
      <c r="E23">
        <v>0</v>
      </c>
      <c r="F23">
        <v>0</v>
      </c>
      <c r="G23">
        <v>0</v>
      </c>
      <c r="H23">
        <v>0</v>
      </c>
      <c r="I23">
        <v>0</v>
      </c>
      <c r="J23">
        <v>11.020076</v>
      </c>
      <c r="K23">
        <v>662.96068500000001</v>
      </c>
      <c r="L23">
        <v>632.38914999999997</v>
      </c>
      <c r="M23">
        <v>89.555948999999998</v>
      </c>
      <c r="N23">
        <v>114.835362</v>
      </c>
      <c r="O23">
        <v>120.284274</v>
      </c>
      <c r="P23">
        <v>66.662183999999996</v>
      </c>
      <c r="Q23">
        <v>19.669142000000001</v>
      </c>
      <c r="R23">
        <v>41.299464999999998</v>
      </c>
      <c r="S23">
        <v>25.655418999999998</v>
      </c>
      <c r="T23">
        <v>0</v>
      </c>
      <c r="U23">
        <v>336.377002</v>
      </c>
      <c r="V23">
        <v>13.735575000000001</v>
      </c>
      <c r="W23">
        <v>33.543055000000003</v>
      </c>
      <c r="X23">
        <v>142.19031100000001</v>
      </c>
      <c r="Y23">
        <v>0</v>
      </c>
      <c r="Z23">
        <v>12.634416</v>
      </c>
      <c r="AA23">
        <v>0</v>
      </c>
      <c r="AB23">
        <v>3.344166</v>
      </c>
      <c r="AC23">
        <v>9.6627910000000004</v>
      </c>
      <c r="AD23">
        <v>0</v>
      </c>
      <c r="AE23">
        <v>0</v>
      </c>
      <c r="AF23">
        <v>8.0313960000000009</v>
      </c>
      <c r="AG23">
        <v>40.954797999999997</v>
      </c>
      <c r="AH23">
        <v>21.664491999999999</v>
      </c>
      <c r="AI23">
        <v>0</v>
      </c>
      <c r="AJ23">
        <v>0</v>
      </c>
      <c r="AK23">
        <v>25.470397999999999</v>
      </c>
      <c r="AL23">
        <v>23.521087999999999</v>
      </c>
      <c r="AM23">
        <v>15.755062000000001</v>
      </c>
      <c r="AN23">
        <v>0.66077600000000003</v>
      </c>
      <c r="AO23">
        <v>0</v>
      </c>
      <c r="AP23">
        <v>0</v>
      </c>
      <c r="AQ23">
        <v>0</v>
      </c>
      <c r="AR23">
        <v>45.226188</v>
      </c>
      <c r="AS23">
        <v>30.745887</v>
      </c>
      <c r="AT23">
        <v>10.841562</v>
      </c>
      <c r="AU23">
        <v>0</v>
      </c>
      <c r="AV23">
        <v>0</v>
      </c>
      <c r="AW23">
        <v>0</v>
      </c>
      <c r="AX23">
        <v>8.8160609999999995</v>
      </c>
      <c r="AY23">
        <v>0</v>
      </c>
      <c r="AZ23">
        <f t="shared" si="0"/>
        <v>86.914857000000012</v>
      </c>
      <c r="BA23">
        <f t="shared" si="1"/>
        <v>2668.152211000001</v>
      </c>
      <c r="BD23">
        <v>7.66</v>
      </c>
      <c r="BE23">
        <v>1.88</v>
      </c>
      <c r="BF23">
        <v>2.92</v>
      </c>
      <c r="BG23">
        <v>1.77</v>
      </c>
      <c r="BH23">
        <v>9</v>
      </c>
      <c r="BI23">
        <v>0.94</v>
      </c>
      <c r="BJ23">
        <v>1.92</v>
      </c>
      <c r="BK23">
        <v>1.83</v>
      </c>
      <c r="BL23">
        <v>1.08</v>
      </c>
      <c r="BM23">
        <v>0.21</v>
      </c>
      <c r="BN23">
        <v>3.44</v>
      </c>
      <c r="BO23">
        <v>3.64</v>
      </c>
      <c r="BP23">
        <v>0.24</v>
      </c>
      <c r="BQ23">
        <v>1.95</v>
      </c>
      <c r="BR23">
        <v>2.11</v>
      </c>
      <c r="BS23">
        <v>1.58</v>
      </c>
      <c r="BT23">
        <v>2.5953149999999998</v>
      </c>
      <c r="BU23">
        <v>1.2934030000000001</v>
      </c>
      <c r="BV23">
        <v>2.267347</v>
      </c>
      <c r="BW23">
        <v>1.8728210000000001</v>
      </c>
      <c r="BX23">
        <v>0.94447099999999995</v>
      </c>
      <c r="BY23">
        <v>2.5868060000000002</v>
      </c>
      <c r="BZ23">
        <v>1.279606</v>
      </c>
      <c r="CA23">
        <v>0</v>
      </c>
      <c r="CB23">
        <v>9.5499999999999995E-3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5.1218760000000003</v>
      </c>
      <c r="CK23">
        <v>0.90135600000000005</v>
      </c>
      <c r="CL23">
        <v>1.8681380000000001</v>
      </c>
      <c r="CM23">
        <v>3.3849179999999999</v>
      </c>
      <c r="CN23">
        <v>3.4145850000000002</v>
      </c>
      <c r="CO23">
        <v>4.13889</v>
      </c>
      <c r="CP23">
        <v>4.1044070000000001</v>
      </c>
      <c r="CQ23">
        <v>3.4145850000000002</v>
      </c>
      <c r="CR23">
        <v>0.79563399999999995</v>
      </c>
      <c r="CS23">
        <v>2.6925560000000002</v>
      </c>
      <c r="CT23">
        <v>0.95615799999999995</v>
      </c>
      <c r="CU23">
        <v>0</v>
      </c>
      <c r="CV23">
        <v>0.17690800000000001</v>
      </c>
      <c r="CW23">
        <v>0.92552699999999999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86.914857000000012</v>
      </c>
    </row>
    <row r="24" spans="1:114">
      <c r="A24" t="s">
        <v>66</v>
      </c>
      <c r="B24">
        <v>0</v>
      </c>
      <c r="C24">
        <v>0</v>
      </c>
      <c r="D24">
        <v>15.843029</v>
      </c>
      <c r="E24">
        <v>0</v>
      </c>
      <c r="F24">
        <v>0</v>
      </c>
      <c r="G24">
        <v>0</v>
      </c>
      <c r="H24">
        <v>0</v>
      </c>
      <c r="I24">
        <v>0</v>
      </c>
      <c r="J24">
        <v>11.020076</v>
      </c>
      <c r="K24">
        <v>662.96068500000001</v>
      </c>
      <c r="L24">
        <v>632.38914999999997</v>
      </c>
      <c r="M24">
        <v>89.555948999999998</v>
      </c>
      <c r="N24">
        <v>114.835362</v>
      </c>
      <c r="O24">
        <v>120.284274</v>
      </c>
      <c r="P24">
        <v>66.662183999999996</v>
      </c>
      <c r="Q24">
        <v>19.669142000000001</v>
      </c>
      <c r="R24">
        <v>41.299464999999998</v>
      </c>
      <c r="S24">
        <v>25.655418999999998</v>
      </c>
      <c r="T24">
        <v>0</v>
      </c>
      <c r="U24">
        <v>336.377002</v>
      </c>
      <c r="V24">
        <v>13.735575000000001</v>
      </c>
      <c r="W24">
        <v>33.543055000000003</v>
      </c>
      <c r="X24">
        <v>142.19031100000001</v>
      </c>
      <c r="Y24">
        <v>0</v>
      </c>
      <c r="Z24">
        <v>12.634416</v>
      </c>
      <c r="AA24">
        <v>0</v>
      </c>
      <c r="AB24">
        <v>13.109128999999999</v>
      </c>
      <c r="AC24">
        <v>9.6627910000000004</v>
      </c>
      <c r="AD24">
        <v>0</v>
      </c>
      <c r="AE24">
        <v>0</v>
      </c>
      <c r="AF24">
        <v>8.0313960000000009</v>
      </c>
      <c r="AG24">
        <v>40.954797999999997</v>
      </c>
      <c r="AH24">
        <v>37.677377999999997</v>
      </c>
      <c r="AI24">
        <v>0</v>
      </c>
      <c r="AJ24">
        <v>0</v>
      </c>
      <c r="AK24">
        <v>25.470397999999999</v>
      </c>
      <c r="AL24">
        <v>23.521087999999999</v>
      </c>
      <c r="AM24">
        <v>15.755062000000001</v>
      </c>
      <c r="AN24">
        <v>0.66077600000000003</v>
      </c>
      <c r="AO24">
        <v>0</v>
      </c>
      <c r="AP24">
        <v>0</v>
      </c>
      <c r="AQ24">
        <v>12.725803000000001</v>
      </c>
      <c r="AR24">
        <v>45.226188</v>
      </c>
      <c r="AS24">
        <v>30.745887</v>
      </c>
      <c r="AT24">
        <v>10.841562</v>
      </c>
      <c r="AU24">
        <v>0</v>
      </c>
      <c r="AV24">
        <v>0</v>
      </c>
      <c r="AW24">
        <v>0</v>
      </c>
      <c r="AX24">
        <v>8.8160609999999995</v>
      </c>
      <c r="AY24">
        <v>0</v>
      </c>
      <c r="AZ24">
        <f t="shared" si="0"/>
        <v>87.03815800000001</v>
      </c>
      <c r="BA24">
        <f t="shared" si="1"/>
        <v>2708.8915690000003</v>
      </c>
      <c r="BD24">
        <v>7.66</v>
      </c>
      <c r="BE24">
        <v>1.88</v>
      </c>
      <c r="BF24">
        <v>2.92</v>
      </c>
      <c r="BG24">
        <v>1.77</v>
      </c>
      <c r="BH24">
        <v>9</v>
      </c>
      <c r="BI24">
        <v>0.94</v>
      </c>
      <c r="BJ24">
        <v>1.92</v>
      </c>
      <c r="BK24">
        <v>1.83</v>
      </c>
      <c r="BL24">
        <v>1.08</v>
      </c>
      <c r="BM24">
        <v>0.21</v>
      </c>
      <c r="BN24">
        <v>3.44</v>
      </c>
      <c r="BO24">
        <v>3.64</v>
      </c>
      <c r="BP24">
        <v>0.24</v>
      </c>
      <c r="BQ24">
        <v>1.95</v>
      </c>
      <c r="BR24">
        <v>2.11</v>
      </c>
      <c r="BS24">
        <v>1.58</v>
      </c>
      <c r="BT24">
        <v>2.5953149999999998</v>
      </c>
      <c r="BU24">
        <v>1.2934030000000001</v>
      </c>
      <c r="BV24">
        <v>2.267347</v>
      </c>
      <c r="BW24">
        <v>1.8728210000000001</v>
      </c>
      <c r="BX24">
        <v>0.94447099999999995</v>
      </c>
      <c r="BY24">
        <v>2.5868060000000002</v>
      </c>
      <c r="BZ24">
        <v>1.279606</v>
      </c>
      <c r="CA24">
        <v>0</v>
      </c>
      <c r="CB24">
        <v>9.5499999999999995E-3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5.1218760000000003</v>
      </c>
      <c r="CK24">
        <v>0.90135600000000005</v>
      </c>
      <c r="CL24">
        <v>1.8681380000000001</v>
      </c>
      <c r="CM24">
        <v>3.3849179999999999</v>
      </c>
      <c r="CN24">
        <v>3.4145850000000002</v>
      </c>
      <c r="CO24">
        <v>4.13889</v>
      </c>
      <c r="CP24">
        <v>4.1044070000000001</v>
      </c>
      <c r="CQ24">
        <v>3.4145850000000002</v>
      </c>
      <c r="CR24">
        <v>0.79563399999999995</v>
      </c>
      <c r="CS24">
        <v>2.6925560000000002</v>
      </c>
      <c r="CT24">
        <v>0.95615799999999995</v>
      </c>
      <c r="CU24">
        <v>0</v>
      </c>
      <c r="CV24">
        <v>0.300209</v>
      </c>
      <c r="CW24">
        <v>0.92552699999999999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87.03815800000001</v>
      </c>
    </row>
    <row r="25" spans="1:114">
      <c r="A25" t="s">
        <v>67</v>
      </c>
      <c r="B25">
        <v>0</v>
      </c>
      <c r="C25">
        <v>0</v>
      </c>
      <c r="D25">
        <v>15.843029</v>
      </c>
      <c r="E25">
        <v>0</v>
      </c>
      <c r="F25">
        <v>0</v>
      </c>
      <c r="G25">
        <v>0</v>
      </c>
      <c r="H25">
        <v>0</v>
      </c>
      <c r="I25">
        <v>0</v>
      </c>
      <c r="J25">
        <v>11.020076</v>
      </c>
      <c r="K25">
        <v>662.96068500000001</v>
      </c>
      <c r="L25">
        <v>632.38914999999997</v>
      </c>
      <c r="M25">
        <v>89.555948999999998</v>
      </c>
      <c r="N25">
        <v>114.835362</v>
      </c>
      <c r="O25">
        <v>120.284274</v>
      </c>
      <c r="P25">
        <v>66.662183999999996</v>
      </c>
      <c r="Q25">
        <v>19.669142000000001</v>
      </c>
      <c r="R25">
        <v>41.299464999999998</v>
      </c>
      <c r="S25">
        <v>25.655418999999998</v>
      </c>
      <c r="T25">
        <v>0</v>
      </c>
      <c r="U25">
        <v>336.377002</v>
      </c>
      <c r="V25">
        <v>13.735575000000001</v>
      </c>
      <c r="W25">
        <v>33.543055000000003</v>
      </c>
      <c r="X25">
        <v>142.19031100000001</v>
      </c>
      <c r="Y25">
        <v>0</v>
      </c>
      <c r="Z25">
        <v>12.634416</v>
      </c>
      <c r="AA25">
        <v>0</v>
      </c>
      <c r="AB25">
        <v>13.109128999999999</v>
      </c>
      <c r="AC25">
        <v>9.6627910000000004</v>
      </c>
      <c r="AD25">
        <v>0</v>
      </c>
      <c r="AE25">
        <v>0</v>
      </c>
      <c r="AF25">
        <v>8.0313960000000009</v>
      </c>
      <c r="AG25">
        <v>40.954797999999997</v>
      </c>
      <c r="AH25">
        <v>63.486381999999999</v>
      </c>
      <c r="AI25">
        <v>0</v>
      </c>
      <c r="AJ25">
        <v>0</v>
      </c>
      <c r="AK25">
        <v>25.470397999999999</v>
      </c>
      <c r="AL25">
        <v>12.32057</v>
      </c>
      <c r="AM25">
        <v>15.755062000000001</v>
      </c>
      <c r="AN25">
        <v>0.66077600000000003</v>
      </c>
      <c r="AO25">
        <v>0</v>
      </c>
      <c r="AP25">
        <v>0</v>
      </c>
      <c r="AQ25">
        <v>25.960637999999999</v>
      </c>
      <c r="AR25">
        <v>45.226188</v>
      </c>
      <c r="AS25">
        <v>30.745887</v>
      </c>
      <c r="AT25">
        <v>10.841562</v>
      </c>
      <c r="AU25">
        <v>0</v>
      </c>
      <c r="AV25">
        <v>0</v>
      </c>
      <c r="AW25">
        <v>0</v>
      </c>
      <c r="AX25">
        <v>8.8160609999999995</v>
      </c>
      <c r="AY25">
        <v>0</v>
      </c>
      <c r="AZ25">
        <f t="shared" si="0"/>
        <v>87.24187000000002</v>
      </c>
      <c r="BA25">
        <f t="shared" si="1"/>
        <v>2736.9386020000006</v>
      </c>
      <c r="BD25">
        <v>7.66</v>
      </c>
      <c r="BE25">
        <v>1.88</v>
      </c>
      <c r="BF25">
        <v>2.92</v>
      </c>
      <c r="BG25">
        <v>1.77</v>
      </c>
      <c r="BH25">
        <v>9</v>
      </c>
      <c r="BI25">
        <v>0.94</v>
      </c>
      <c r="BJ25">
        <v>1.92</v>
      </c>
      <c r="BK25">
        <v>1.83</v>
      </c>
      <c r="BL25">
        <v>1.08</v>
      </c>
      <c r="BM25">
        <v>0.21</v>
      </c>
      <c r="BN25">
        <v>3.44</v>
      </c>
      <c r="BO25">
        <v>3.64</v>
      </c>
      <c r="BP25">
        <v>0.24</v>
      </c>
      <c r="BQ25">
        <v>1.95</v>
      </c>
      <c r="BR25">
        <v>2.11</v>
      </c>
      <c r="BS25">
        <v>1.58</v>
      </c>
      <c r="BT25">
        <v>2.5953149999999998</v>
      </c>
      <c r="BU25">
        <v>1.2934030000000001</v>
      </c>
      <c r="BV25">
        <v>2.267347</v>
      </c>
      <c r="BW25">
        <v>1.8728210000000001</v>
      </c>
      <c r="BX25">
        <v>0.94447099999999995</v>
      </c>
      <c r="BY25">
        <v>2.5868060000000002</v>
      </c>
      <c r="BZ25">
        <v>1.279606</v>
      </c>
      <c r="CA25">
        <v>0</v>
      </c>
      <c r="CB25">
        <v>9.5499999999999995E-3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5.1218760000000003</v>
      </c>
      <c r="CK25">
        <v>0.90135600000000005</v>
      </c>
      <c r="CL25">
        <v>1.8681380000000001</v>
      </c>
      <c r="CM25">
        <v>3.3849179999999999</v>
      </c>
      <c r="CN25">
        <v>3.4145850000000002</v>
      </c>
      <c r="CO25">
        <v>4.13889</v>
      </c>
      <c r="CP25">
        <v>4.1044070000000001</v>
      </c>
      <c r="CQ25">
        <v>3.4145850000000002</v>
      </c>
      <c r="CR25">
        <v>0.79563399999999995</v>
      </c>
      <c r="CS25">
        <v>2.6925560000000002</v>
      </c>
      <c r="CT25">
        <v>0.95615799999999995</v>
      </c>
      <c r="CU25">
        <v>0</v>
      </c>
      <c r="CV25">
        <v>0.50392099999999995</v>
      </c>
      <c r="CW25">
        <v>0.92552699999999999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87.24187000000002</v>
      </c>
    </row>
    <row r="26" spans="1:114">
      <c r="A26" t="s">
        <v>68</v>
      </c>
      <c r="B26">
        <v>0</v>
      </c>
      <c r="C26">
        <v>0</v>
      </c>
      <c r="D26">
        <v>15.843029</v>
      </c>
      <c r="E26">
        <v>0</v>
      </c>
      <c r="F26">
        <v>0</v>
      </c>
      <c r="G26">
        <v>0</v>
      </c>
      <c r="H26">
        <v>0</v>
      </c>
      <c r="I26">
        <v>0</v>
      </c>
      <c r="J26">
        <v>11.020076</v>
      </c>
      <c r="K26">
        <v>662.96068500000001</v>
      </c>
      <c r="L26">
        <v>632.38914999999997</v>
      </c>
      <c r="M26">
        <v>89.555948999999998</v>
      </c>
      <c r="N26">
        <v>114.835362</v>
      </c>
      <c r="O26">
        <v>120.284274</v>
      </c>
      <c r="P26">
        <v>66.662183999999996</v>
      </c>
      <c r="Q26">
        <v>19.669142000000001</v>
      </c>
      <c r="R26">
        <v>41.299464999999998</v>
      </c>
      <c r="S26">
        <v>25.655418999999998</v>
      </c>
      <c r="T26">
        <v>0</v>
      </c>
      <c r="U26">
        <v>336.377002</v>
      </c>
      <c r="V26">
        <v>13.735575000000001</v>
      </c>
      <c r="W26">
        <v>33.543055000000003</v>
      </c>
      <c r="X26">
        <v>142.19031100000001</v>
      </c>
      <c r="Y26">
        <v>0</v>
      </c>
      <c r="Z26">
        <v>12.634416</v>
      </c>
      <c r="AA26">
        <v>0</v>
      </c>
      <c r="AB26">
        <v>13.109128999999999</v>
      </c>
      <c r="AC26">
        <v>9.6627910000000004</v>
      </c>
      <c r="AD26">
        <v>0</v>
      </c>
      <c r="AE26">
        <v>0</v>
      </c>
      <c r="AF26">
        <v>8.0313960000000009</v>
      </c>
      <c r="AG26">
        <v>40.954797999999997</v>
      </c>
      <c r="AH26">
        <v>80.064429000000004</v>
      </c>
      <c r="AI26">
        <v>0</v>
      </c>
      <c r="AJ26">
        <v>0</v>
      </c>
      <c r="AK26">
        <v>25.470397999999999</v>
      </c>
      <c r="AL26">
        <v>12.32057</v>
      </c>
      <c r="AM26">
        <v>15.755062000000001</v>
      </c>
      <c r="AN26">
        <v>0.66077600000000003</v>
      </c>
      <c r="AO26">
        <v>0</v>
      </c>
      <c r="AP26">
        <v>0</v>
      </c>
      <c r="AQ26">
        <v>38.940958000000002</v>
      </c>
      <c r="AR26">
        <v>45.226188</v>
      </c>
      <c r="AS26">
        <v>30.745887</v>
      </c>
      <c r="AT26">
        <v>10.841562</v>
      </c>
      <c r="AU26">
        <v>0</v>
      </c>
      <c r="AV26">
        <v>0</v>
      </c>
      <c r="AW26">
        <v>0</v>
      </c>
      <c r="AX26">
        <v>8.8160609999999995</v>
      </c>
      <c r="AY26">
        <v>0</v>
      </c>
      <c r="AZ26">
        <f t="shared" si="0"/>
        <v>87.759321000000014</v>
      </c>
      <c r="BA26">
        <f t="shared" si="1"/>
        <v>2767.0144200000009</v>
      </c>
      <c r="BD26">
        <v>7.66</v>
      </c>
      <c r="BE26">
        <v>1.88</v>
      </c>
      <c r="BF26">
        <v>2.92</v>
      </c>
      <c r="BG26">
        <v>1.77</v>
      </c>
      <c r="BH26">
        <v>9</v>
      </c>
      <c r="BI26">
        <v>0.97</v>
      </c>
      <c r="BJ26">
        <v>1.95</v>
      </c>
      <c r="BK26">
        <v>1.83</v>
      </c>
      <c r="BL26">
        <v>1.08</v>
      </c>
      <c r="BM26">
        <v>0.21</v>
      </c>
      <c r="BN26">
        <v>3.44</v>
      </c>
      <c r="BO26">
        <v>3.64</v>
      </c>
      <c r="BP26">
        <v>0.24</v>
      </c>
      <c r="BQ26">
        <v>1.95</v>
      </c>
      <c r="BR26">
        <v>2.11</v>
      </c>
      <c r="BS26">
        <v>1.58</v>
      </c>
      <c r="BT26">
        <v>2.5953149999999998</v>
      </c>
      <c r="BU26">
        <v>1.2934030000000001</v>
      </c>
      <c r="BV26">
        <v>2.267347</v>
      </c>
      <c r="BW26">
        <v>1.8728210000000001</v>
      </c>
      <c r="BX26">
        <v>0.94447099999999995</v>
      </c>
      <c r="BY26">
        <v>2.5868060000000002</v>
      </c>
      <c r="BZ26">
        <v>1.279606</v>
      </c>
      <c r="CA26">
        <v>0</v>
      </c>
      <c r="CB26">
        <v>9.5499999999999995E-3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5.1218760000000003</v>
      </c>
      <c r="CK26">
        <v>0.90135600000000005</v>
      </c>
      <c r="CL26">
        <v>1.8681380000000001</v>
      </c>
      <c r="CM26">
        <v>3.3849179999999999</v>
      </c>
      <c r="CN26">
        <v>3.4145850000000002</v>
      </c>
      <c r="CO26">
        <v>4.13889</v>
      </c>
      <c r="CP26">
        <v>4.1044070000000001</v>
      </c>
      <c r="CQ26">
        <v>3.4145850000000002</v>
      </c>
      <c r="CR26">
        <v>0.79563399999999995</v>
      </c>
      <c r="CS26">
        <v>2.6925560000000002</v>
      </c>
      <c r="CT26">
        <v>0.95615799999999995</v>
      </c>
      <c r="CU26">
        <v>0.32611000000000001</v>
      </c>
      <c r="CV26">
        <v>0.63526199999999999</v>
      </c>
      <c r="CW26">
        <v>0.92552699999999999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87.759321000000014</v>
      </c>
    </row>
    <row r="27" spans="1:114">
      <c r="A27" t="s">
        <v>69</v>
      </c>
      <c r="B27">
        <v>0</v>
      </c>
      <c r="C27">
        <v>0</v>
      </c>
      <c r="D27">
        <v>15.843029</v>
      </c>
      <c r="E27">
        <v>0</v>
      </c>
      <c r="F27">
        <v>0</v>
      </c>
      <c r="G27">
        <v>0</v>
      </c>
      <c r="H27">
        <v>0</v>
      </c>
      <c r="I27">
        <v>16.530114000000001</v>
      </c>
      <c r="J27">
        <v>1.1020080000000001</v>
      </c>
      <c r="K27">
        <v>662.96068500000001</v>
      </c>
      <c r="L27">
        <v>632.38914999999997</v>
      </c>
      <c r="M27">
        <v>89.555948999999998</v>
      </c>
      <c r="N27">
        <v>114.835362</v>
      </c>
      <c r="O27">
        <v>120.284274</v>
      </c>
      <c r="P27">
        <v>66.662183999999996</v>
      </c>
      <c r="Q27">
        <v>19.669142000000001</v>
      </c>
      <c r="R27">
        <v>41.299464999999998</v>
      </c>
      <c r="S27">
        <v>25.655418999999998</v>
      </c>
      <c r="T27">
        <v>0</v>
      </c>
      <c r="U27">
        <v>336.377002</v>
      </c>
      <c r="V27">
        <v>13.735575000000001</v>
      </c>
      <c r="W27">
        <v>32.179802000000002</v>
      </c>
      <c r="X27">
        <v>142.19031100000001</v>
      </c>
      <c r="Y27">
        <v>0</v>
      </c>
      <c r="Z27">
        <v>12.634416</v>
      </c>
      <c r="AA27">
        <v>0</v>
      </c>
      <c r="AB27">
        <v>13.109128999999999</v>
      </c>
      <c r="AC27">
        <v>9.6627910000000004</v>
      </c>
      <c r="AD27">
        <v>0</v>
      </c>
      <c r="AE27">
        <v>0</v>
      </c>
      <c r="AF27">
        <v>8.0313960000000009</v>
      </c>
      <c r="AG27">
        <v>40.954797999999997</v>
      </c>
      <c r="AH27">
        <v>87.223130999999995</v>
      </c>
      <c r="AI27">
        <v>3.813104</v>
      </c>
      <c r="AJ27">
        <v>0</v>
      </c>
      <c r="AK27">
        <v>25.470397999999999</v>
      </c>
      <c r="AL27">
        <v>12.32057</v>
      </c>
      <c r="AM27">
        <v>15.755062000000001</v>
      </c>
      <c r="AN27">
        <v>0.66077600000000003</v>
      </c>
      <c r="AO27">
        <v>0</v>
      </c>
      <c r="AP27">
        <v>0</v>
      </c>
      <c r="AQ27">
        <v>38.940958000000002</v>
      </c>
      <c r="AR27">
        <v>50.546916000000003</v>
      </c>
      <c r="AS27">
        <v>30.745887</v>
      </c>
      <c r="AT27">
        <v>10.841562</v>
      </c>
      <c r="AU27">
        <v>0</v>
      </c>
      <c r="AV27">
        <v>0</v>
      </c>
      <c r="AW27">
        <v>5.4528980000000002</v>
      </c>
      <c r="AX27">
        <v>2.2040150000000001</v>
      </c>
      <c r="AY27">
        <v>0</v>
      </c>
      <c r="AZ27">
        <f t="shared" si="0"/>
        <v>88.144401000000016</v>
      </c>
      <c r="BA27">
        <f t="shared" si="1"/>
        <v>2787.7816790000006</v>
      </c>
      <c r="BD27">
        <v>7.66</v>
      </c>
      <c r="BE27">
        <v>1.88</v>
      </c>
      <c r="BF27">
        <v>2.92</v>
      </c>
      <c r="BG27">
        <v>1.77</v>
      </c>
      <c r="BH27">
        <v>9</v>
      </c>
      <c r="BI27">
        <v>0.97</v>
      </c>
      <c r="BJ27">
        <v>1.95</v>
      </c>
      <c r="BK27">
        <v>1.83</v>
      </c>
      <c r="BL27">
        <v>1.08</v>
      </c>
      <c r="BM27">
        <v>0.21</v>
      </c>
      <c r="BN27">
        <v>3.44</v>
      </c>
      <c r="BO27">
        <v>3.64</v>
      </c>
      <c r="BP27">
        <v>0.24</v>
      </c>
      <c r="BQ27">
        <v>1.95</v>
      </c>
      <c r="BR27">
        <v>2.11</v>
      </c>
      <c r="BS27">
        <v>1.58</v>
      </c>
      <c r="BT27">
        <v>2.5953149999999998</v>
      </c>
      <c r="BU27">
        <v>1.2934030000000001</v>
      </c>
      <c r="BV27">
        <v>2.267347</v>
      </c>
      <c r="BW27">
        <v>1.8728210000000001</v>
      </c>
      <c r="BX27">
        <v>0.94447099999999995</v>
      </c>
      <c r="BY27">
        <v>2.5868060000000002</v>
      </c>
      <c r="BZ27">
        <v>1.279606</v>
      </c>
      <c r="CA27">
        <v>0</v>
      </c>
      <c r="CB27">
        <v>9.5499999999999995E-3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5.1218760000000003</v>
      </c>
      <c r="CK27">
        <v>0.90135600000000005</v>
      </c>
      <c r="CL27">
        <v>1.8681380000000001</v>
      </c>
      <c r="CM27">
        <v>3.3849179999999999</v>
      </c>
      <c r="CN27">
        <v>3.4145850000000002</v>
      </c>
      <c r="CO27">
        <v>4.13889</v>
      </c>
      <c r="CP27">
        <v>4.1044070000000001</v>
      </c>
      <c r="CQ27">
        <v>3.4145850000000002</v>
      </c>
      <c r="CR27">
        <v>0.79563399999999995</v>
      </c>
      <c r="CS27">
        <v>2.6925560000000002</v>
      </c>
      <c r="CT27">
        <v>0.95615799999999995</v>
      </c>
      <c r="CU27">
        <v>0.65222000000000002</v>
      </c>
      <c r="CV27">
        <v>0.69423199999999996</v>
      </c>
      <c r="CW27">
        <v>0.92552699999999999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88.144401000000016</v>
      </c>
    </row>
    <row r="28" spans="1:114">
      <c r="A28" t="s">
        <v>70</v>
      </c>
      <c r="B28">
        <v>0</v>
      </c>
      <c r="C28">
        <v>0</v>
      </c>
      <c r="D28">
        <v>15.843029</v>
      </c>
      <c r="E28">
        <v>0</v>
      </c>
      <c r="F28">
        <v>0</v>
      </c>
      <c r="G28">
        <v>0</v>
      </c>
      <c r="H28">
        <v>0</v>
      </c>
      <c r="I28">
        <v>16.530114000000001</v>
      </c>
      <c r="J28">
        <v>1.1020080000000001</v>
      </c>
      <c r="K28">
        <v>662.96068500000001</v>
      </c>
      <c r="L28">
        <v>632.38914999999997</v>
      </c>
      <c r="M28">
        <v>89.555948999999998</v>
      </c>
      <c r="N28">
        <v>114.835362</v>
      </c>
      <c r="O28">
        <v>120.284274</v>
      </c>
      <c r="P28">
        <v>66.662183999999996</v>
      </c>
      <c r="Q28">
        <v>19.669142000000001</v>
      </c>
      <c r="R28">
        <v>41.299464999999998</v>
      </c>
      <c r="S28">
        <v>25.655418999999998</v>
      </c>
      <c r="T28">
        <v>0</v>
      </c>
      <c r="U28">
        <v>336.377002</v>
      </c>
      <c r="V28">
        <v>13.735575000000001</v>
      </c>
      <c r="W28">
        <v>32.179802000000002</v>
      </c>
      <c r="X28">
        <v>142.19031100000001</v>
      </c>
      <c r="Y28">
        <v>0</v>
      </c>
      <c r="Z28">
        <v>12.634416</v>
      </c>
      <c r="AA28">
        <v>13.542178</v>
      </c>
      <c r="AB28">
        <v>26.352025000000001</v>
      </c>
      <c r="AC28">
        <v>19.325581</v>
      </c>
      <c r="AD28">
        <v>9.0893800000000002</v>
      </c>
      <c r="AE28">
        <v>0</v>
      </c>
      <c r="AF28">
        <v>8.0313960000000009</v>
      </c>
      <c r="AG28">
        <v>40.954797999999997</v>
      </c>
      <c r="AH28">
        <v>116.32890500000001</v>
      </c>
      <c r="AI28">
        <v>16.523447000000001</v>
      </c>
      <c r="AJ28">
        <v>0</v>
      </c>
      <c r="AK28">
        <v>25.470397999999999</v>
      </c>
      <c r="AL28">
        <v>12.32057</v>
      </c>
      <c r="AM28">
        <v>15.755062000000001</v>
      </c>
      <c r="AN28">
        <v>0.66077600000000003</v>
      </c>
      <c r="AO28">
        <v>0</v>
      </c>
      <c r="AP28">
        <v>0</v>
      </c>
      <c r="AQ28">
        <v>38.940958000000002</v>
      </c>
      <c r="AR28">
        <v>50.546916000000003</v>
      </c>
      <c r="AS28">
        <v>30.745887</v>
      </c>
      <c r="AT28">
        <v>10.841562</v>
      </c>
      <c r="AU28">
        <v>0</v>
      </c>
      <c r="AV28">
        <v>0</v>
      </c>
      <c r="AW28">
        <v>5.4528980000000002</v>
      </c>
      <c r="AX28">
        <v>2.2040150000000001</v>
      </c>
      <c r="AY28">
        <v>0</v>
      </c>
      <c r="AZ28">
        <f t="shared" si="0"/>
        <v>88.933380000000028</v>
      </c>
      <c r="BA28">
        <f t="shared" si="1"/>
        <v>2875.9240190000005</v>
      </c>
      <c r="BD28">
        <v>7.66</v>
      </c>
      <c r="BE28">
        <v>1.88</v>
      </c>
      <c r="BF28">
        <v>2.92</v>
      </c>
      <c r="BG28">
        <v>1.77</v>
      </c>
      <c r="BH28">
        <v>9</v>
      </c>
      <c r="BI28">
        <v>0.97</v>
      </c>
      <c r="BJ28">
        <v>1.95</v>
      </c>
      <c r="BK28">
        <v>1.83</v>
      </c>
      <c r="BL28">
        <v>1.08</v>
      </c>
      <c r="BM28">
        <v>0.21</v>
      </c>
      <c r="BN28">
        <v>3.44</v>
      </c>
      <c r="BO28">
        <v>3.64</v>
      </c>
      <c r="BP28">
        <v>0.24</v>
      </c>
      <c r="BQ28">
        <v>1.95</v>
      </c>
      <c r="BR28">
        <v>2.11</v>
      </c>
      <c r="BS28">
        <v>1.58</v>
      </c>
      <c r="BT28">
        <v>2.5953149999999998</v>
      </c>
      <c r="BU28">
        <v>1.2934030000000001</v>
      </c>
      <c r="BV28">
        <v>2.267347</v>
      </c>
      <c r="BW28">
        <v>1.8728210000000001</v>
      </c>
      <c r="BX28">
        <v>0.94447099999999995</v>
      </c>
      <c r="BY28">
        <v>2.5868060000000002</v>
      </c>
      <c r="BZ28">
        <v>1.279606</v>
      </c>
      <c r="CA28">
        <v>0</v>
      </c>
      <c r="CB28">
        <v>9.5499999999999995E-3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5.1218760000000003</v>
      </c>
      <c r="CK28">
        <v>0.90135600000000005</v>
      </c>
      <c r="CL28">
        <v>1.8681380000000001</v>
      </c>
      <c r="CM28">
        <v>3.3849179999999999</v>
      </c>
      <c r="CN28">
        <v>3.4145850000000002</v>
      </c>
      <c r="CO28">
        <v>4.13889</v>
      </c>
      <c r="CP28">
        <v>4.1044070000000001</v>
      </c>
      <c r="CQ28">
        <v>3.4145850000000002</v>
      </c>
      <c r="CR28">
        <v>0.79563399999999995</v>
      </c>
      <c r="CS28">
        <v>2.6925560000000002</v>
      </c>
      <c r="CT28">
        <v>0.95615799999999995</v>
      </c>
      <c r="CU28">
        <v>1.210682</v>
      </c>
      <c r="CV28">
        <v>0.92474900000000004</v>
      </c>
      <c r="CW28">
        <v>0.92552699999999999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88.933380000000028</v>
      </c>
    </row>
    <row r="29" spans="1:114">
      <c r="A29" t="s">
        <v>71</v>
      </c>
      <c r="B29">
        <v>0</v>
      </c>
      <c r="C29">
        <v>15.843029</v>
      </c>
      <c r="D29">
        <v>0</v>
      </c>
      <c r="E29">
        <v>0</v>
      </c>
      <c r="F29">
        <v>0</v>
      </c>
      <c r="G29">
        <v>0</v>
      </c>
      <c r="H29">
        <v>0</v>
      </c>
      <c r="I29">
        <v>16.530114000000001</v>
      </c>
      <c r="J29">
        <v>1.1020080000000001</v>
      </c>
      <c r="K29">
        <v>662.96068500000001</v>
      </c>
      <c r="L29">
        <v>632.38914999999997</v>
      </c>
      <c r="M29">
        <v>89.555948999999998</v>
      </c>
      <c r="N29">
        <v>114.835362</v>
      </c>
      <c r="O29">
        <v>120.284274</v>
      </c>
      <c r="P29">
        <v>66.662183999999996</v>
      </c>
      <c r="Q29">
        <v>19.669142000000001</v>
      </c>
      <c r="R29">
        <v>41.299464999999998</v>
      </c>
      <c r="S29">
        <v>25.655418999999998</v>
      </c>
      <c r="T29">
        <v>0</v>
      </c>
      <c r="U29">
        <v>336.377002</v>
      </c>
      <c r="V29">
        <v>13.735575000000001</v>
      </c>
      <c r="W29">
        <v>32.463939000000003</v>
      </c>
      <c r="X29">
        <v>142.19031100000001</v>
      </c>
      <c r="Y29">
        <v>0</v>
      </c>
      <c r="Z29">
        <v>12.634416</v>
      </c>
      <c r="AA29">
        <v>27.032575999999999</v>
      </c>
      <c r="AB29">
        <v>39.648426000000001</v>
      </c>
      <c r="AC29">
        <v>29.017616</v>
      </c>
      <c r="AD29">
        <v>18.178761000000002</v>
      </c>
      <c r="AE29">
        <v>0</v>
      </c>
      <c r="AF29">
        <v>16.650455000000001</v>
      </c>
      <c r="AG29">
        <v>40.954797999999997</v>
      </c>
      <c r="AH29">
        <v>116.32890500000001</v>
      </c>
      <c r="AI29">
        <v>16.523447000000001</v>
      </c>
      <c r="AJ29">
        <v>0</v>
      </c>
      <c r="AK29">
        <v>25.470397999999999</v>
      </c>
      <c r="AL29">
        <v>12.32057</v>
      </c>
      <c r="AM29">
        <v>15.755062000000001</v>
      </c>
      <c r="AN29">
        <v>0.66077600000000003</v>
      </c>
      <c r="AO29">
        <v>0</v>
      </c>
      <c r="AP29">
        <v>0</v>
      </c>
      <c r="AQ29">
        <v>38.940958000000002</v>
      </c>
      <c r="AR29">
        <v>45.226188</v>
      </c>
      <c r="AS29">
        <v>30.745887</v>
      </c>
      <c r="AT29">
        <v>10.841562</v>
      </c>
      <c r="AU29">
        <v>0</v>
      </c>
      <c r="AV29">
        <v>0</v>
      </c>
      <c r="AW29">
        <v>5.4528980000000002</v>
      </c>
      <c r="AX29">
        <v>2.2040150000000001</v>
      </c>
      <c r="AY29">
        <v>0</v>
      </c>
      <c r="AZ29">
        <f t="shared" si="0"/>
        <v>89.108664000000019</v>
      </c>
      <c r="BA29">
        <f t="shared" si="1"/>
        <v>2925.2499860000012</v>
      </c>
      <c r="BD29">
        <v>7.66</v>
      </c>
      <c r="BE29">
        <v>1.88</v>
      </c>
      <c r="BF29">
        <v>2.92</v>
      </c>
      <c r="BG29">
        <v>1.77</v>
      </c>
      <c r="BH29">
        <v>9</v>
      </c>
      <c r="BI29">
        <v>0.97</v>
      </c>
      <c r="BJ29">
        <v>1.95</v>
      </c>
      <c r="BK29">
        <v>1.83</v>
      </c>
      <c r="BL29">
        <v>1.08</v>
      </c>
      <c r="BM29">
        <v>0.21</v>
      </c>
      <c r="BN29">
        <v>3.44</v>
      </c>
      <c r="BO29">
        <v>3.64</v>
      </c>
      <c r="BP29">
        <v>0.24</v>
      </c>
      <c r="BQ29">
        <v>1.95</v>
      </c>
      <c r="BR29">
        <v>2.11</v>
      </c>
      <c r="BS29">
        <v>1.58</v>
      </c>
      <c r="BT29">
        <v>2.5953149999999998</v>
      </c>
      <c r="BU29">
        <v>1.2934030000000001</v>
      </c>
      <c r="BV29">
        <v>2.267347</v>
      </c>
      <c r="BW29">
        <v>1.8728210000000001</v>
      </c>
      <c r="BX29">
        <v>0.94447099999999995</v>
      </c>
      <c r="BY29">
        <v>2.5868060000000002</v>
      </c>
      <c r="BZ29">
        <v>1.279606</v>
      </c>
      <c r="CA29">
        <v>0</v>
      </c>
      <c r="CB29">
        <v>9.5499999999999995E-3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5.1218760000000003</v>
      </c>
      <c r="CK29">
        <v>0.90135600000000005</v>
      </c>
      <c r="CL29">
        <v>1.8681380000000001</v>
      </c>
      <c r="CM29">
        <v>3.3849179999999999</v>
      </c>
      <c r="CN29">
        <v>3.4145850000000002</v>
      </c>
      <c r="CO29">
        <v>4.13889</v>
      </c>
      <c r="CP29">
        <v>4.1044070000000001</v>
      </c>
      <c r="CQ29">
        <v>3.4145850000000002</v>
      </c>
      <c r="CR29">
        <v>0.79563399999999995</v>
      </c>
      <c r="CS29">
        <v>2.6925560000000002</v>
      </c>
      <c r="CT29">
        <v>0.95615799999999995</v>
      </c>
      <c r="CU29">
        <v>1.385966</v>
      </c>
      <c r="CV29">
        <v>0.92474900000000004</v>
      </c>
      <c r="CW29">
        <v>0.92552699999999999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89.108664000000019</v>
      </c>
    </row>
    <row r="30" spans="1:114">
      <c r="A30" t="s">
        <v>72</v>
      </c>
      <c r="B30">
        <v>0</v>
      </c>
      <c r="C30">
        <v>15.843029</v>
      </c>
      <c r="D30">
        <v>0</v>
      </c>
      <c r="E30">
        <v>0</v>
      </c>
      <c r="F30">
        <v>0</v>
      </c>
      <c r="G30">
        <v>0</v>
      </c>
      <c r="H30">
        <v>0</v>
      </c>
      <c r="I30">
        <v>16.530114000000001</v>
      </c>
      <c r="J30">
        <v>1.1020080000000001</v>
      </c>
      <c r="K30">
        <v>662.96068500000001</v>
      </c>
      <c r="L30">
        <v>632.38914999999997</v>
      </c>
      <c r="M30">
        <v>89.555948999999998</v>
      </c>
      <c r="N30">
        <v>114.835362</v>
      </c>
      <c r="O30">
        <v>120.284274</v>
      </c>
      <c r="P30">
        <v>66.662183999999996</v>
      </c>
      <c r="Q30">
        <v>19.669142000000001</v>
      </c>
      <c r="R30">
        <v>41.299464999999998</v>
      </c>
      <c r="S30">
        <v>25.655418999999998</v>
      </c>
      <c r="T30">
        <v>0</v>
      </c>
      <c r="U30">
        <v>336.377002</v>
      </c>
      <c r="V30">
        <v>13.735575000000001</v>
      </c>
      <c r="W30">
        <v>32.472344999999997</v>
      </c>
      <c r="X30">
        <v>142.19031100000001</v>
      </c>
      <c r="Y30">
        <v>0</v>
      </c>
      <c r="Z30">
        <v>12.634416</v>
      </c>
      <c r="AA30">
        <v>27.032575999999999</v>
      </c>
      <c r="AB30">
        <v>39.648426000000001</v>
      </c>
      <c r="AC30">
        <v>29.017616</v>
      </c>
      <c r="AD30">
        <v>27.268141</v>
      </c>
      <c r="AE30">
        <v>0</v>
      </c>
      <c r="AF30">
        <v>16.650455000000001</v>
      </c>
      <c r="AG30">
        <v>40.954797999999997</v>
      </c>
      <c r="AH30">
        <v>116.32890500000001</v>
      </c>
      <c r="AI30">
        <v>16.523447000000001</v>
      </c>
      <c r="AJ30">
        <v>0</v>
      </c>
      <c r="AK30">
        <v>25.470397999999999</v>
      </c>
      <c r="AL30">
        <v>12.32057</v>
      </c>
      <c r="AM30">
        <v>15.755062000000001</v>
      </c>
      <c r="AN30">
        <v>0.66077600000000003</v>
      </c>
      <c r="AO30">
        <v>0</v>
      </c>
      <c r="AP30">
        <v>0</v>
      </c>
      <c r="AQ30">
        <v>38.940958000000002</v>
      </c>
      <c r="AR30">
        <v>45.226188</v>
      </c>
      <c r="AS30">
        <v>30.745887</v>
      </c>
      <c r="AT30">
        <v>10.841562</v>
      </c>
      <c r="AU30">
        <v>0</v>
      </c>
      <c r="AV30">
        <v>0</v>
      </c>
      <c r="AW30">
        <v>5.4528980000000002</v>
      </c>
      <c r="AX30">
        <v>2.2040150000000001</v>
      </c>
      <c r="AY30">
        <v>0</v>
      </c>
      <c r="AZ30">
        <f t="shared" si="0"/>
        <v>89.336941000000024</v>
      </c>
      <c r="BA30">
        <f t="shared" si="1"/>
        <v>2934.5760490000011</v>
      </c>
      <c r="BD30">
        <v>7.66</v>
      </c>
      <c r="BE30">
        <v>1.88</v>
      </c>
      <c r="BF30">
        <v>2.92</v>
      </c>
      <c r="BG30">
        <v>1.77</v>
      </c>
      <c r="BH30">
        <v>9</v>
      </c>
      <c r="BI30">
        <v>0.97</v>
      </c>
      <c r="BJ30">
        <v>1.95</v>
      </c>
      <c r="BK30">
        <v>1.83</v>
      </c>
      <c r="BL30">
        <v>1.08</v>
      </c>
      <c r="BM30">
        <v>0.21</v>
      </c>
      <c r="BN30">
        <v>3.44</v>
      </c>
      <c r="BO30">
        <v>3.64</v>
      </c>
      <c r="BP30">
        <v>0.24</v>
      </c>
      <c r="BQ30">
        <v>1.95</v>
      </c>
      <c r="BR30">
        <v>2.11</v>
      </c>
      <c r="BS30">
        <v>1.58</v>
      </c>
      <c r="BT30">
        <v>2.5953149999999998</v>
      </c>
      <c r="BU30">
        <v>1.2934030000000001</v>
      </c>
      <c r="BV30">
        <v>2.267347</v>
      </c>
      <c r="BW30">
        <v>1.8728210000000001</v>
      </c>
      <c r="BX30">
        <v>0.94447099999999995</v>
      </c>
      <c r="BY30">
        <v>2.5868060000000002</v>
      </c>
      <c r="BZ30">
        <v>1.279606</v>
      </c>
      <c r="CA30">
        <v>0</v>
      </c>
      <c r="CB30">
        <v>9.5499999999999995E-3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5.1218760000000003</v>
      </c>
      <c r="CK30">
        <v>0.90135600000000005</v>
      </c>
      <c r="CL30">
        <v>1.8681380000000001</v>
      </c>
      <c r="CM30">
        <v>3.3849179999999999</v>
      </c>
      <c r="CN30">
        <v>3.4145850000000002</v>
      </c>
      <c r="CO30">
        <v>4.13889</v>
      </c>
      <c r="CP30">
        <v>4.1044070000000001</v>
      </c>
      <c r="CQ30">
        <v>3.4145850000000002</v>
      </c>
      <c r="CR30">
        <v>0.79563399999999995</v>
      </c>
      <c r="CS30">
        <v>2.6925560000000002</v>
      </c>
      <c r="CT30">
        <v>0.95615799999999995</v>
      </c>
      <c r="CU30">
        <v>1.6142430000000001</v>
      </c>
      <c r="CV30">
        <v>0.92474900000000004</v>
      </c>
      <c r="CW30">
        <v>0.92552699999999999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89.336941000000024</v>
      </c>
    </row>
    <row r="31" spans="1:114">
      <c r="A31" t="s">
        <v>73</v>
      </c>
      <c r="B31">
        <v>0</v>
      </c>
      <c r="C31">
        <v>15.843029</v>
      </c>
      <c r="D31">
        <v>0</v>
      </c>
      <c r="E31">
        <v>0</v>
      </c>
      <c r="F31">
        <v>0</v>
      </c>
      <c r="G31">
        <v>0</v>
      </c>
      <c r="H31">
        <v>0</v>
      </c>
      <c r="I31">
        <v>16.530114000000001</v>
      </c>
      <c r="J31">
        <v>1.1020080000000001</v>
      </c>
      <c r="K31">
        <v>662.96068500000001</v>
      </c>
      <c r="L31">
        <v>632.38914999999997</v>
      </c>
      <c r="M31">
        <v>89.555948999999998</v>
      </c>
      <c r="N31">
        <v>114.835362</v>
      </c>
      <c r="O31">
        <v>120.284274</v>
      </c>
      <c r="P31">
        <v>66.662183999999996</v>
      </c>
      <c r="Q31">
        <v>19.669142000000001</v>
      </c>
      <c r="R31">
        <v>41.299464999999998</v>
      </c>
      <c r="S31">
        <v>25.655418999999998</v>
      </c>
      <c r="T31">
        <v>0</v>
      </c>
      <c r="U31">
        <v>336.377002</v>
      </c>
      <c r="V31">
        <v>13.735575000000001</v>
      </c>
      <c r="W31">
        <v>32.472344999999997</v>
      </c>
      <c r="X31">
        <v>142.19031100000001</v>
      </c>
      <c r="Y31">
        <v>0</v>
      </c>
      <c r="Z31">
        <v>12.634416</v>
      </c>
      <c r="AA31">
        <v>27.032575999999999</v>
      </c>
      <c r="AB31">
        <v>39.648426000000001</v>
      </c>
      <c r="AC31">
        <v>29.017616</v>
      </c>
      <c r="AD31">
        <v>36.357520999999998</v>
      </c>
      <c r="AE31">
        <v>0</v>
      </c>
      <c r="AF31">
        <v>16.650455000000001</v>
      </c>
      <c r="AG31">
        <v>40.954797999999997</v>
      </c>
      <c r="AH31">
        <v>116.32890500000001</v>
      </c>
      <c r="AI31">
        <v>16.523447000000001</v>
      </c>
      <c r="AJ31">
        <v>0</v>
      </c>
      <c r="AK31">
        <v>25.470397999999999</v>
      </c>
      <c r="AL31">
        <v>12.32057</v>
      </c>
      <c r="AM31">
        <v>15.755062000000001</v>
      </c>
      <c r="AN31">
        <v>0.66077600000000003</v>
      </c>
      <c r="AO31">
        <v>0</v>
      </c>
      <c r="AP31">
        <v>0</v>
      </c>
      <c r="AQ31">
        <v>38.940958000000002</v>
      </c>
      <c r="AR31">
        <v>45.226188</v>
      </c>
      <c r="AS31">
        <v>30.745887</v>
      </c>
      <c r="AT31">
        <v>10.841562</v>
      </c>
      <c r="AU31">
        <v>0</v>
      </c>
      <c r="AV31">
        <v>0</v>
      </c>
      <c r="AW31">
        <v>5.4528980000000002</v>
      </c>
      <c r="AX31">
        <v>2.2040150000000001</v>
      </c>
      <c r="AY31">
        <v>0</v>
      </c>
      <c r="AZ31">
        <f t="shared" si="0"/>
        <v>89.314463000000018</v>
      </c>
      <c r="BA31">
        <f t="shared" si="1"/>
        <v>2943.6429510000012</v>
      </c>
      <c r="BD31">
        <v>7.66</v>
      </c>
      <c r="BE31">
        <v>1.88</v>
      </c>
      <c r="BF31">
        <v>2.92</v>
      </c>
      <c r="BG31">
        <v>1.77</v>
      </c>
      <c r="BH31">
        <v>9</v>
      </c>
      <c r="BI31">
        <v>0.95</v>
      </c>
      <c r="BJ31">
        <v>1.94</v>
      </c>
      <c r="BK31">
        <v>1.83</v>
      </c>
      <c r="BL31">
        <v>1.08</v>
      </c>
      <c r="BM31">
        <v>0.21</v>
      </c>
      <c r="BN31">
        <v>3.44</v>
      </c>
      <c r="BO31">
        <v>3.64</v>
      </c>
      <c r="BP31">
        <v>0.24</v>
      </c>
      <c r="BQ31">
        <v>1.95</v>
      </c>
      <c r="BR31">
        <v>2.11</v>
      </c>
      <c r="BS31">
        <v>1.58</v>
      </c>
      <c r="BT31">
        <v>2.5953149999999998</v>
      </c>
      <c r="BU31">
        <v>1.2934030000000001</v>
      </c>
      <c r="BV31">
        <v>2.267347</v>
      </c>
      <c r="BW31">
        <v>1.8728210000000001</v>
      </c>
      <c r="BX31">
        <v>0.94447099999999995</v>
      </c>
      <c r="BY31">
        <v>2.5868060000000002</v>
      </c>
      <c r="BZ31">
        <v>1.279606</v>
      </c>
      <c r="CA31">
        <v>0</v>
      </c>
      <c r="CB31">
        <v>9.5499999999999995E-3</v>
      </c>
      <c r="CC31">
        <v>0</v>
      </c>
      <c r="CD31">
        <v>0</v>
      </c>
      <c r="CE31">
        <v>0</v>
      </c>
      <c r="CF31">
        <v>0</v>
      </c>
      <c r="CG31">
        <v>7.522E-3</v>
      </c>
      <c r="CH31">
        <v>0</v>
      </c>
      <c r="CI31">
        <v>0</v>
      </c>
      <c r="CJ31">
        <v>5.1218760000000003</v>
      </c>
      <c r="CK31">
        <v>0.90135600000000005</v>
      </c>
      <c r="CL31">
        <v>1.8681380000000001</v>
      </c>
      <c r="CM31">
        <v>3.3849179999999999</v>
      </c>
      <c r="CN31">
        <v>3.4145850000000002</v>
      </c>
      <c r="CO31">
        <v>4.13889</v>
      </c>
      <c r="CP31">
        <v>4.1044070000000001</v>
      </c>
      <c r="CQ31">
        <v>3.4145850000000002</v>
      </c>
      <c r="CR31">
        <v>0.79563399999999995</v>
      </c>
      <c r="CS31">
        <v>2.6925560000000002</v>
      </c>
      <c r="CT31">
        <v>0.95615799999999995</v>
      </c>
      <c r="CU31">
        <v>1.6142430000000001</v>
      </c>
      <c r="CV31">
        <v>0.92474900000000004</v>
      </c>
      <c r="CW31">
        <v>0.92552699999999999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89.314463000000018</v>
      </c>
    </row>
    <row r="32" spans="1:114">
      <c r="A32" t="s">
        <v>74</v>
      </c>
      <c r="B32">
        <v>0</v>
      </c>
      <c r="C32">
        <v>15.843029</v>
      </c>
      <c r="D32">
        <v>0</v>
      </c>
      <c r="E32">
        <v>0</v>
      </c>
      <c r="F32">
        <v>0</v>
      </c>
      <c r="G32">
        <v>0</v>
      </c>
      <c r="H32">
        <v>0</v>
      </c>
      <c r="I32">
        <v>16.530114000000001</v>
      </c>
      <c r="J32">
        <v>1.1020080000000001</v>
      </c>
      <c r="K32">
        <v>662.96068500000001</v>
      </c>
      <c r="L32">
        <v>632.38914999999997</v>
      </c>
      <c r="M32">
        <v>89.555948999999998</v>
      </c>
      <c r="N32">
        <v>114.835362</v>
      </c>
      <c r="O32">
        <v>120.284274</v>
      </c>
      <c r="P32">
        <v>66.662183999999996</v>
      </c>
      <c r="Q32">
        <v>19.669142000000001</v>
      </c>
      <c r="R32">
        <v>41.299464999999998</v>
      </c>
      <c r="S32">
        <v>25.655418999999998</v>
      </c>
      <c r="T32">
        <v>0</v>
      </c>
      <c r="U32">
        <v>336.377002</v>
      </c>
      <c r="V32">
        <v>13.735575000000001</v>
      </c>
      <c r="W32">
        <v>32.472344999999997</v>
      </c>
      <c r="X32">
        <v>142.19031100000001</v>
      </c>
      <c r="Y32">
        <v>0</v>
      </c>
      <c r="Z32">
        <v>12.634416</v>
      </c>
      <c r="AA32">
        <v>27.032575999999999</v>
      </c>
      <c r="AB32">
        <v>39.648426000000001</v>
      </c>
      <c r="AC32">
        <v>29.017616</v>
      </c>
      <c r="AD32">
        <v>36.357520999999998</v>
      </c>
      <c r="AE32">
        <v>0</v>
      </c>
      <c r="AF32">
        <v>16.650455000000001</v>
      </c>
      <c r="AG32">
        <v>40.954797999999997</v>
      </c>
      <c r="AH32">
        <v>116.32890500000001</v>
      </c>
      <c r="AI32">
        <v>16.523447000000001</v>
      </c>
      <c r="AJ32">
        <v>0</v>
      </c>
      <c r="AK32">
        <v>25.470397999999999</v>
      </c>
      <c r="AL32">
        <v>12.32057</v>
      </c>
      <c r="AM32">
        <v>15.755062000000001</v>
      </c>
      <c r="AN32">
        <v>0.66077600000000003</v>
      </c>
      <c r="AO32">
        <v>0</v>
      </c>
      <c r="AP32">
        <v>0</v>
      </c>
      <c r="AQ32">
        <v>38.940958000000002</v>
      </c>
      <c r="AR32">
        <v>45.226188</v>
      </c>
      <c r="AS32">
        <v>30.745887</v>
      </c>
      <c r="AT32">
        <v>10.841562</v>
      </c>
      <c r="AU32">
        <v>0</v>
      </c>
      <c r="AV32">
        <v>0</v>
      </c>
      <c r="AW32">
        <v>5.4528980000000002</v>
      </c>
      <c r="AX32">
        <v>2.2040150000000001</v>
      </c>
      <c r="AY32">
        <v>0</v>
      </c>
      <c r="AZ32">
        <f t="shared" si="0"/>
        <v>89.314463000000018</v>
      </c>
      <c r="BA32">
        <f t="shared" si="1"/>
        <v>2943.6429510000012</v>
      </c>
      <c r="BD32">
        <v>7.66</v>
      </c>
      <c r="BE32">
        <v>1.88</v>
      </c>
      <c r="BF32">
        <v>2.92</v>
      </c>
      <c r="BG32">
        <v>1.77</v>
      </c>
      <c r="BH32">
        <v>9</v>
      </c>
      <c r="BI32">
        <v>0.95</v>
      </c>
      <c r="BJ32">
        <v>1.94</v>
      </c>
      <c r="BK32">
        <v>1.83</v>
      </c>
      <c r="BL32">
        <v>1.08</v>
      </c>
      <c r="BM32">
        <v>0.21</v>
      </c>
      <c r="BN32">
        <v>3.44</v>
      </c>
      <c r="BO32">
        <v>3.64</v>
      </c>
      <c r="BP32">
        <v>0.24</v>
      </c>
      <c r="BQ32">
        <v>1.95</v>
      </c>
      <c r="BR32">
        <v>2.11</v>
      </c>
      <c r="BS32">
        <v>1.58</v>
      </c>
      <c r="BT32">
        <v>2.5953149999999998</v>
      </c>
      <c r="BU32">
        <v>1.2934030000000001</v>
      </c>
      <c r="BV32">
        <v>2.267347</v>
      </c>
      <c r="BW32">
        <v>1.8728210000000001</v>
      </c>
      <c r="BX32">
        <v>0.94447099999999995</v>
      </c>
      <c r="BY32">
        <v>2.5868060000000002</v>
      </c>
      <c r="BZ32">
        <v>1.279606</v>
      </c>
      <c r="CA32">
        <v>0</v>
      </c>
      <c r="CB32">
        <v>9.5499999999999995E-3</v>
      </c>
      <c r="CC32">
        <v>0</v>
      </c>
      <c r="CD32">
        <v>0</v>
      </c>
      <c r="CE32">
        <v>0</v>
      </c>
      <c r="CF32">
        <v>0</v>
      </c>
      <c r="CG32">
        <v>7.522E-3</v>
      </c>
      <c r="CH32">
        <v>0</v>
      </c>
      <c r="CI32">
        <v>0</v>
      </c>
      <c r="CJ32">
        <v>5.1218760000000003</v>
      </c>
      <c r="CK32">
        <v>0.90135600000000005</v>
      </c>
      <c r="CL32">
        <v>1.8681380000000001</v>
      </c>
      <c r="CM32">
        <v>3.3849179999999999</v>
      </c>
      <c r="CN32">
        <v>3.4145850000000002</v>
      </c>
      <c r="CO32">
        <v>4.13889</v>
      </c>
      <c r="CP32">
        <v>4.1044070000000001</v>
      </c>
      <c r="CQ32">
        <v>3.4145850000000002</v>
      </c>
      <c r="CR32">
        <v>0.79563399999999995</v>
      </c>
      <c r="CS32">
        <v>2.6925560000000002</v>
      </c>
      <c r="CT32">
        <v>0.95615799999999995</v>
      </c>
      <c r="CU32">
        <v>1.6142430000000001</v>
      </c>
      <c r="CV32">
        <v>0.92474900000000004</v>
      </c>
      <c r="CW32">
        <v>0.92552699999999999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89.314463000000018</v>
      </c>
    </row>
    <row r="33" spans="1:114">
      <c r="A33" t="s">
        <v>75</v>
      </c>
      <c r="B33">
        <v>0</v>
      </c>
      <c r="C33">
        <v>15.843029</v>
      </c>
      <c r="D33">
        <v>0</v>
      </c>
      <c r="E33">
        <v>0</v>
      </c>
      <c r="F33">
        <v>0</v>
      </c>
      <c r="G33">
        <v>0</v>
      </c>
      <c r="H33">
        <v>0</v>
      </c>
      <c r="I33">
        <v>16.530114000000001</v>
      </c>
      <c r="J33">
        <v>1.1020080000000001</v>
      </c>
      <c r="K33">
        <v>662.96068500000001</v>
      </c>
      <c r="L33">
        <v>632.38914999999997</v>
      </c>
      <c r="M33">
        <v>89.555948999999998</v>
      </c>
      <c r="N33">
        <v>114.835362</v>
      </c>
      <c r="O33">
        <v>120.284274</v>
      </c>
      <c r="P33">
        <v>66.662183999999996</v>
      </c>
      <c r="Q33">
        <v>19.669142000000001</v>
      </c>
      <c r="R33">
        <v>41.299464999999998</v>
      </c>
      <c r="S33">
        <v>25.655418999999998</v>
      </c>
      <c r="T33">
        <v>0</v>
      </c>
      <c r="U33">
        <v>336.377002</v>
      </c>
      <c r="V33">
        <v>13.735575000000001</v>
      </c>
      <c r="W33">
        <v>32.472344999999997</v>
      </c>
      <c r="X33">
        <v>142.19031100000001</v>
      </c>
      <c r="Y33">
        <v>0</v>
      </c>
      <c r="Z33">
        <v>12.634416</v>
      </c>
      <c r="AA33">
        <v>27.032575999999999</v>
      </c>
      <c r="AB33">
        <v>39.648426000000001</v>
      </c>
      <c r="AC33">
        <v>29.017616</v>
      </c>
      <c r="AD33">
        <v>36.357520999999998</v>
      </c>
      <c r="AE33">
        <v>0</v>
      </c>
      <c r="AF33">
        <v>16.650455000000001</v>
      </c>
      <c r="AG33">
        <v>40.954797999999997</v>
      </c>
      <c r="AH33">
        <v>116.32890500000001</v>
      </c>
      <c r="AI33">
        <v>16.523447000000001</v>
      </c>
      <c r="AJ33">
        <v>0</v>
      </c>
      <c r="AK33">
        <v>25.470397999999999</v>
      </c>
      <c r="AL33">
        <v>12.32057</v>
      </c>
      <c r="AM33">
        <v>15.755062000000001</v>
      </c>
      <c r="AN33">
        <v>0.66077600000000003</v>
      </c>
      <c r="AO33">
        <v>0</v>
      </c>
      <c r="AP33">
        <v>0</v>
      </c>
      <c r="AQ33">
        <v>38.940958000000002</v>
      </c>
      <c r="AR33">
        <v>50.546916000000003</v>
      </c>
      <c r="AS33">
        <v>30.745887</v>
      </c>
      <c r="AT33">
        <v>10.841562</v>
      </c>
      <c r="AU33">
        <v>0</v>
      </c>
      <c r="AV33">
        <v>0</v>
      </c>
      <c r="AW33">
        <v>5.4528980000000002</v>
      </c>
      <c r="AX33">
        <v>2.2040150000000001</v>
      </c>
      <c r="AY33">
        <v>0</v>
      </c>
      <c r="AZ33">
        <f t="shared" si="0"/>
        <v>88.931165000000021</v>
      </c>
      <c r="BA33">
        <f t="shared" si="1"/>
        <v>2948.5803810000007</v>
      </c>
      <c r="BD33">
        <v>7.66</v>
      </c>
      <c r="BE33">
        <v>1.88</v>
      </c>
      <c r="BF33">
        <v>2.92</v>
      </c>
      <c r="BG33">
        <v>1.77</v>
      </c>
      <c r="BH33">
        <v>9</v>
      </c>
      <c r="BI33">
        <v>0.95</v>
      </c>
      <c r="BJ33">
        <v>1.94</v>
      </c>
      <c r="BK33">
        <v>1.83</v>
      </c>
      <c r="BL33">
        <v>1.08</v>
      </c>
      <c r="BM33">
        <v>0.21</v>
      </c>
      <c r="BN33">
        <v>3.44</v>
      </c>
      <c r="BO33">
        <v>3.64</v>
      </c>
      <c r="BP33">
        <v>0.24</v>
      </c>
      <c r="BQ33">
        <v>1.95</v>
      </c>
      <c r="BR33">
        <v>2.11</v>
      </c>
      <c r="BS33">
        <v>1.58</v>
      </c>
      <c r="BT33">
        <v>2.5953149999999998</v>
      </c>
      <c r="BU33">
        <v>1.2934030000000001</v>
      </c>
      <c r="BV33">
        <v>2.2876099999999999</v>
      </c>
      <c r="BW33">
        <v>1.8728210000000001</v>
      </c>
      <c r="BX33">
        <v>0.94447099999999995</v>
      </c>
      <c r="BY33">
        <v>2.5868060000000002</v>
      </c>
      <c r="BZ33">
        <v>1.279606</v>
      </c>
      <c r="CA33">
        <v>0</v>
      </c>
      <c r="CB33">
        <v>9.5499999999999995E-3</v>
      </c>
      <c r="CC33">
        <v>0</v>
      </c>
      <c r="CD33">
        <v>0</v>
      </c>
      <c r="CE33">
        <v>0</v>
      </c>
      <c r="CF33">
        <v>0</v>
      </c>
      <c r="CG33">
        <v>7.522E-3</v>
      </c>
      <c r="CH33">
        <v>0</v>
      </c>
      <c r="CI33">
        <v>0</v>
      </c>
      <c r="CJ33">
        <v>5.1218760000000003</v>
      </c>
      <c r="CK33">
        <v>0.90135600000000005</v>
      </c>
      <c r="CL33">
        <v>1.8681380000000001</v>
      </c>
      <c r="CM33">
        <v>3.3849179999999999</v>
      </c>
      <c r="CN33">
        <v>3.4145850000000002</v>
      </c>
      <c r="CO33">
        <v>4.13889</v>
      </c>
      <c r="CP33">
        <v>4.1044070000000001</v>
      </c>
      <c r="CQ33">
        <v>3.4145850000000002</v>
      </c>
      <c r="CR33">
        <v>0.79563399999999995</v>
      </c>
      <c r="CS33">
        <v>2.6925560000000002</v>
      </c>
      <c r="CT33">
        <v>0.95615799999999995</v>
      </c>
      <c r="CU33">
        <v>1.210682</v>
      </c>
      <c r="CV33">
        <v>0.92474900000000004</v>
      </c>
      <c r="CW33">
        <v>0.92552699999999999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88.931165000000021</v>
      </c>
    </row>
    <row r="34" spans="1:114">
      <c r="A34" t="s">
        <v>76</v>
      </c>
      <c r="B34">
        <v>0</v>
      </c>
      <c r="C34">
        <v>15.843029</v>
      </c>
      <c r="D34">
        <v>0</v>
      </c>
      <c r="E34">
        <v>0</v>
      </c>
      <c r="F34">
        <v>0</v>
      </c>
      <c r="G34">
        <v>0</v>
      </c>
      <c r="H34">
        <v>0</v>
      </c>
      <c r="I34">
        <v>16.530114000000001</v>
      </c>
      <c r="J34">
        <v>1.1020080000000001</v>
      </c>
      <c r="K34">
        <v>662.96068500000001</v>
      </c>
      <c r="L34">
        <v>632.38914999999997</v>
      </c>
      <c r="M34">
        <v>89.555948999999998</v>
      </c>
      <c r="N34">
        <v>114.835362</v>
      </c>
      <c r="O34">
        <v>120.284274</v>
      </c>
      <c r="P34">
        <v>66.662183999999996</v>
      </c>
      <c r="Q34">
        <v>19.669142000000001</v>
      </c>
      <c r="R34">
        <v>41.299464999999998</v>
      </c>
      <c r="S34">
        <v>25.655418999999998</v>
      </c>
      <c r="T34">
        <v>0</v>
      </c>
      <c r="U34">
        <v>336.377002</v>
      </c>
      <c r="V34">
        <v>13.735575000000001</v>
      </c>
      <c r="W34">
        <v>32.472344999999997</v>
      </c>
      <c r="X34">
        <v>142.19031100000001</v>
      </c>
      <c r="Y34">
        <v>0</v>
      </c>
      <c r="Z34">
        <v>12.634416</v>
      </c>
      <c r="AA34">
        <v>27.032575999999999</v>
      </c>
      <c r="AB34">
        <v>39.648426000000001</v>
      </c>
      <c r="AC34">
        <v>29.017616</v>
      </c>
      <c r="AD34">
        <v>36.357520999999998</v>
      </c>
      <c r="AE34">
        <v>0</v>
      </c>
      <c r="AF34">
        <v>16.650455000000001</v>
      </c>
      <c r="AG34">
        <v>40.954797999999997</v>
      </c>
      <c r="AH34">
        <v>116.32890500000001</v>
      </c>
      <c r="AI34">
        <v>3.813104</v>
      </c>
      <c r="AJ34">
        <v>0</v>
      </c>
      <c r="AK34">
        <v>25.470397999999999</v>
      </c>
      <c r="AL34">
        <v>12.32057</v>
      </c>
      <c r="AM34">
        <v>15.755062000000001</v>
      </c>
      <c r="AN34">
        <v>0.66077600000000003</v>
      </c>
      <c r="AO34">
        <v>0</v>
      </c>
      <c r="AP34">
        <v>0</v>
      </c>
      <c r="AQ34">
        <v>38.940958000000002</v>
      </c>
      <c r="AR34">
        <v>50.546916000000003</v>
      </c>
      <c r="AS34">
        <v>30.745887</v>
      </c>
      <c r="AT34">
        <v>10.841562</v>
      </c>
      <c r="AU34">
        <v>0</v>
      </c>
      <c r="AV34">
        <v>0</v>
      </c>
      <c r="AW34">
        <v>5.4528980000000002</v>
      </c>
      <c r="AX34">
        <v>2.2040150000000001</v>
      </c>
      <c r="AY34">
        <v>0</v>
      </c>
      <c r="AZ34">
        <f t="shared" si="0"/>
        <v>88.931703000000027</v>
      </c>
      <c r="BA34">
        <f t="shared" si="1"/>
        <v>2935.8705760000007</v>
      </c>
      <c r="BD34">
        <v>7.66</v>
      </c>
      <c r="BE34">
        <v>1.88</v>
      </c>
      <c r="BF34">
        <v>2.92</v>
      </c>
      <c r="BG34">
        <v>1.77</v>
      </c>
      <c r="BH34">
        <v>9</v>
      </c>
      <c r="BI34">
        <v>0.95</v>
      </c>
      <c r="BJ34">
        <v>1.94</v>
      </c>
      <c r="BK34">
        <v>1.83</v>
      </c>
      <c r="BL34">
        <v>1.08</v>
      </c>
      <c r="BM34">
        <v>0.21</v>
      </c>
      <c r="BN34">
        <v>3.44</v>
      </c>
      <c r="BO34">
        <v>3.64</v>
      </c>
      <c r="BP34">
        <v>0.24</v>
      </c>
      <c r="BQ34">
        <v>1.95</v>
      </c>
      <c r="BR34">
        <v>2.11</v>
      </c>
      <c r="BS34">
        <v>1.58</v>
      </c>
      <c r="BT34">
        <v>2.5953149999999998</v>
      </c>
      <c r="BU34">
        <v>1.2934030000000001</v>
      </c>
      <c r="BV34">
        <v>2.2881480000000001</v>
      </c>
      <c r="BW34">
        <v>1.8728210000000001</v>
      </c>
      <c r="BX34">
        <v>0.94447099999999995</v>
      </c>
      <c r="BY34">
        <v>2.5868060000000002</v>
      </c>
      <c r="BZ34">
        <v>1.279606</v>
      </c>
      <c r="CA34">
        <v>0</v>
      </c>
      <c r="CB34">
        <v>9.5499999999999995E-3</v>
      </c>
      <c r="CC34">
        <v>0</v>
      </c>
      <c r="CD34">
        <v>0</v>
      </c>
      <c r="CE34">
        <v>0</v>
      </c>
      <c r="CF34">
        <v>0</v>
      </c>
      <c r="CG34">
        <v>7.522E-3</v>
      </c>
      <c r="CH34">
        <v>0</v>
      </c>
      <c r="CI34">
        <v>0</v>
      </c>
      <c r="CJ34">
        <v>5.1218760000000003</v>
      </c>
      <c r="CK34">
        <v>0.90135600000000005</v>
      </c>
      <c r="CL34">
        <v>1.8681380000000001</v>
      </c>
      <c r="CM34">
        <v>3.3849179999999999</v>
      </c>
      <c r="CN34">
        <v>3.4145850000000002</v>
      </c>
      <c r="CO34">
        <v>4.13889</v>
      </c>
      <c r="CP34">
        <v>4.1044070000000001</v>
      </c>
      <c r="CQ34">
        <v>3.4145850000000002</v>
      </c>
      <c r="CR34">
        <v>0.79563399999999995</v>
      </c>
      <c r="CS34">
        <v>2.6925560000000002</v>
      </c>
      <c r="CT34">
        <v>0.95615799999999995</v>
      </c>
      <c r="CU34">
        <v>1.210682</v>
      </c>
      <c r="CV34">
        <v>0.92474900000000004</v>
      </c>
      <c r="CW34">
        <v>0.92552699999999999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88.931703000000027</v>
      </c>
    </row>
    <row r="35" spans="1:114">
      <c r="A35" t="s">
        <v>77</v>
      </c>
      <c r="B35">
        <v>0</v>
      </c>
      <c r="C35">
        <v>15.843029</v>
      </c>
      <c r="D35">
        <v>0</v>
      </c>
      <c r="E35">
        <v>0</v>
      </c>
      <c r="F35">
        <v>0</v>
      </c>
      <c r="G35">
        <v>0</v>
      </c>
      <c r="H35">
        <v>0</v>
      </c>
      <c r="I35">
        <v>16.530114000000001</v>
      </c>
      <c r="J35">
        <v>1.1020080000000001</v>
      </c>
      <c r="K35">
        <v>662.96068500000001</v>
      </c>
      <c r="L35">
        <v>555.75206400000002</v>
      </c>
      <c r="M35">
        <v>89.555948999999998</v>
      </c>
      <c r="N35">
        <v>114.835362</v>
      </c>
      <c r="O35">
        <v>120.284274</v>
      </c>
      <c r="P35">
        <v>62.999426</v>
      </c>
      <c r="Q35">
        <v>19.669142000000001</v>
      </c>
      <c r="R35">
        <v>41.299464999999998</v>
      </c>
      <c r="S35">
        <v>25.655418999999998</v>
      </c>
      <c r="T35">
        <v>0</v>
      </c>
      <c r="U35">
        <v>336.377002</v>
      </c>
      <c r="V35">
        <v>13.735575000000001</v>
      </c>
      <c r="W35">
        <v>32.472344999999997</v>
      </c>
      <c r="X35">
        <v>142.19031100000001</v>
      </c>
      <c r="Y35">
        <v>0</v>
      </c>
      <c r="Z35">
        <v>12.634416</v>
      </c>
      <c r="AA35">
        <v>27.032575999999999</v>
      </c>
      <c r="AB35">
        <v>39.648426000000001</v>
      </c>
      <c r="AC35">
        <v>29.017616</v>
      </c>
      <c r="AD35">
        <v>27.268141</v>
      </c>
      <c r="AE35">
        <v>0</v>
      </c>
      <c r="AF35">
        <v>16.650455000000001</v>
      </c>
      <c r="AG35">
        <v>40.954797999999997</v>
      </c>
      <c r="AH35">
        <v>116.32890500000001</v>
      </c>
      <c r="AI35">
        <v>0</v>
      </c>
      <c r="AJ35">
        <v>0</v>
      </c>
      <c r="AK35">
        <v>25.470397999999999</v>
      </c>
      <c r="AL35">
        <v>23.521087999999999</v>
      </c>
      <c r="AM35">
        <v>15.755062000000001</v>
      </c>
      <c r="AN35">
        <v>0.66077600000000003</v>
      </c>
      <c r="AO35">
        <v>0</v>
      </c>
      <c r="AP35">
        <v>0.74085400000000001</v>
      </c>
      <c r="AQ35">
        <v>38.940958000000002</v>
      </c>
      <c r="AR35">
        <v>45.226188</v>
      </c>
      <c r="AS35">
        <v>30.745887</v>
      </c>
      <c r="AT35">
        <v>10.841562</v>
      </c>
      <c r="AU35">
        <v>0</v>
      </c>
      <c r="AV35">
        <v>0</v>
      </c>
      <c r="AW35">
        <v>5.4528980000000002</v>
      </c>
      <c r="AX35">
        <v>2.2040150000000001</v>
      </c>
      <c r="AY35">
        <v>0</v>
      </c>
      <c r="AZ35">
        <f t="shared" si="0"/>
        <v>89.031473000000034</v>
      </c>
      <c r="BA35">
        <f t="shared" si="1"/>
        <v>2849.3886620000012</v>
      </c>
      <c r="BD35">
        <v>7.66</v>
      </c>
      <c r="BE35">
        <v>1.88</v>
      </c>
      <c r="BF35">
        <v>2.92</v>
      </c>
      <c r="BG35">
        <v>1.77</v>
      </c>
      <c r="BH35">
        <v>9</v>
      </c>
      <c r="BI35">
        <v>0.95</v>
      </c>
      <c r="BJ35">
        <v>1.94</v>
      </c>
      <c r="BK35">
        <v>1.83</v>
      </c>
      <c r="BL35">
        <v>1.08</v>
      </c>
      <c r="BM35">
        <v>0.21</v>
      </c>
      <c r="BN35">
        <v>3.44</v>
      </c>
      <c r="BO35">
        <v>3.64</v>
      </c>
      <c r="BP35">
        <v>0.24</v>
      </c>
      <c r="BQ35">
        <v>1.95</v>
      </c>
      <c r="BR35">
        <v>2.11</v>
      </c>
      <c r="BS35">
        <v>1.58</v>
      </c>
      <c r="BT35">
        <v>2.6954639999999999</v>
      </c>
      <c r="BU35">
        <v>1.2934030000000001</v>
      </c>
      <c r="BV35">
        <v>2.2881480000000001</v>
      </c>
      <c r="BW35">
        <v>1.8728210000000001</v>
      </c>
      <c r="BX35">
        <v>0.94447099999999995</v>
      </c>
      <c r="BY35">
        <v>2.5868060000000002</v>
      </c>
      <c r="BZ35">
        <v>1.279606</v>
      </c>
      <c r="CA35">
        <v>0</v>
      </c>
      <c r="CB35">
        <v>9.2420000000000002E-3</v>
      </c>
      <c r="CC35">
        <v>0</v>
      </c>
      <c r="CD35">
        <v>0</v>
      </c>
      <c r="CE35">
        <v>0</v>
      </c>
      <c r="CF35">
        <v>0</v>
      </c>
      <c r="CG35">
        <v>7.4510000000000002E-3</v>
      </c>
      <c r="CH35">
        <v>0</v>
      </c>
      <c r="CI35">
        <v>0</v>
      </c>
      <c r="CJ35">
        <v>5.1218760000000003</v>
      </c>
      <c r="CK35">
        <v>0.90135600000000005</v>
      </c>
      <c r="CL35">
        <v>1.8681380000000001</v>
      </c>
      <c r="CM35">
        <v>3.3849179999999999</v>
      </c>
      <c r="CN35">
        <v>3.4145850000000002</v>
      </c>
      <c r="CO35">
        <v>4.13889</v>
      </c>
      <c r="CP35">
        <v>4.1044070000000001</v>
      </c>
      <c r="CQ35">
        <v>3.4145850000000002</v>
      </c>
      <c r="CR35">
        <v>0.79563399999999995</v>
      </c>
      <c r="CS35">
        <v>2.6925560000000002</v>
      </c>
      <c r="CT35">
        <v>0.95615799999999995</v>
      </c>
      <c r="CU35">
        <v>1.210682</v>
      </c>
      <c r="CV35">
        <v>0.92474900000000004</v>
      </c>
      <c r="CW35">
        <v>0.92552699999999999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89.031473000000034</v>
      </c>
    </row>
    <row r="36" spans="1:114">
      <c r="A36" t="s">
        <v>78</v>
      </c>
      <c r="B36">
        <v>0</v>
      </c>
      <c r="C36">
        <v>15.843029</v>
      </c>
      <c r="D36">
        <v>0</v>
      </c>
      <c r="E36">
        <v>0</v>
      </c>
      <c r="F36">
        <v>0</v>
      </c>
      <c r="G36">
        <v>0</v>
      </c>
      <c r="H36">
        <v>0</v>
      </c>
      <c r="I36">
        <v>16.530114000000001</v>
      </c>
      <c r="J36">
        <v>1.1020080000000001</v>
      </c>
      <c r="K36">
        <v>662.96068500000001</v>
      </c>
      <c r="L36">
        <v>555.75206400000002</v>
      </c>
      <c r="M36">
        <v>89.555948999999998</v>
      </c>
      <c r="N36">
        <v>114.835362</v>
      </c>
      <c r="O36">
        <v>120.284274</v>
      </c>
      <c r="P36">
        <v>62.999426</v>
      </c>
      <c r="Q36">
        <v>19.669142000000001</v>
      </c>
      <c r="R36">
        <v>41.299464999999998</v>
      </c>
      <c r="S36">
        <v>25.655418999999998</v>
      </c>
      <c r="T36">
        <v>0</v>
      </c>
      <c r="U36">
        <v>336.377002</v>
      </c>
      <c r="V36">
        <v>13.735575000000001</v>
      </c>
      <c r="W36">
        <v>32.472344999999997</v>
      </c>
      <c r="X36">
        <v>142.19031100000001</v>
      </c>
      <c r="Y36">
        <v>0</v>
      </c>
      <c r="Z36">
        <v>12.634416</v>
      </c>
      <c r="AA36">
        <v>13.542178</v>
      </c>
      <c r="AB36">
        <v>39.648426000000001</v>
      </c>
      <c r="AC36">
        <v>19.325581</v>
      </c>
      <c r="AD36">
        <v>18.178761000000002</v>
      </c>
      <c r="AE36">
        <v>0</v>
      </c>
      <c r="AF36">
        <v>8.0313960000000009</v>
      </c>
      <c r="AG36">
        <v>40.954797999999997</v>
      </c>
      <c r="AH36">
        <v>87.223130999999995</v>
      </c>
      <c r="AI36">
        <v>0</v>
      </c>
      <c r="AJ36">
        <v>0</v>
      </c>
      <c r="AK36">
        <v>25.470397999999999</v>
      </c>
      <c r="AL36">
        <v>67.203108</v>
      </c>
      <c r="AM36">
        <v>15.755062000000001</v>
      </c>
      <c r="AN36">
        <v>0.66077600000000003</v>
      </c>
      <c r="AO36">
        <v>0</v>
      </c>
      <c r="AP36">
        <v>0.74085400000000001</v>
      </c>
      <c r="AQ36">
        <v>38.940958000000002</v>
      </c>
      <c r="AR36">
        <v>45.226188</v>
      </c>
      <c r="AS36">
        <v>30.745887</v>
      </c>
      <c r="AT36">
        <v>10.841562</v>
      </c>
      <c r="AU36">
        <v>0</v>
      </c>
      <c r="AV36">
        <v>0</v>
      </c>
      <c r="AW36">
        <v>5.4528980000000002</v>
      </c>
      <c r="AX36">
        <v>2.2040150000000001</v>
      </c>
      <c r="AY36">
        <v>0</v>
      </c>
      <c r="AZ36">
        <f t="shared" si="0"/>
        <v>88.414166000000023</v>
      </c>
      <c r="BA36">
        <f t="shared" si="1"/>
        <v>2822.4567290000018</v>
      </c>
      <c r="BD36">
        <v>7.66</v>
      </c>
      <c r="BE36">
        <v>1.88</v>
      </c>
      <c r="BF36">
        <v>2.92</v>
      </c>
      <c r="BG36">
        <v>1.77</v>
      </c>
      <c r="BH36">
        <v>9</v>
      </c>
      <c r="BI36">
        <v>0.95</v>
      </c>
      <c r="BJ36">
        <v>1.94</v>
      </c>
      <c r="BK36">
        <v>1.83</v>
      </c>
      <c r="BL36">
        <v>1.08</v>
      </c>
      <c r="BM36">
        <v>0.21</v>
      </c>
      <c r="BN36">
        <v>3.44</v>
      </c>
      <c r="BO36">
        <v>3.64</v>
      </c>
      <c r="BP36">
        <v>0.24</v>
      </c>
      <c r="BQ36">
        <v>1.95</v>
      </c>
      <c r="BR36">
        <v>2.11</v>
      </c>
      <c r="BS36">
        <v>1.58</v>
      </c>
      <c r="BT36">
        <v>2.712234</v>
      </c>
      <c r="BU36">
        <v>1.2934030000000001</v>
      </c>
      <c r="BV36">
        <v>2.2881480000000001</v>
      </c>
      <c r="BW36">
        <v>1.8728210000000001</v>
      </c>
      <c r="BX36">
        <v>0.94447099999999995</v>
      </c>
      <c r="BY36">
        <v>2.5868060000000002</v>
      </c>
      <c r="BZ36">
        <v>1.279606</v>
      </c>
      <c r="CA36">
        <v>0</v>
      </c>
      <c r="CB36">
        <v>9.2420000000000002E-3</v>
      </c>
      <c r="CC36">
        <v>0</v>
      </c>
      <c r="CD36">
        <v>0</v>
      </c>
      <c r="CE36">
        <v>0</v>
      </c>
      <c r="CF36">
        <v>0</v>
      </c>
      <c r="CG36">
        <v>7.4510000000000002E-3</v>
      </c>
      <c r="CH36">
        <v>0</v>
      </c>
      <c r="CI36">
        <v>0</v>
      </c>
      <c r="CJ36">
        <v>5.1218760000000003</v>
      </c>
      <c r="CK36">
        <v>0.90135600000000005</v>
      </c>
      <c r="CL36">
        <v>1.8681380000000001</v>
      </c>
      <c r="CM36">
        <v>3.3849179999999999</v>
      </c>
      <c r="CN36">
        <v>3.4145850000000002</v>
      </c>
      <c r="CO36">
        <v>4.13889</v>
      </c>
      <c r="CP36">
        <v>4.1044070000000001</v>
      </c>
      <c r="CQ36">
        <v>3.4145850000000002</v>
      </c>
      <c r="CR36">
        <v>0.79563399999999995</v>
      </c>
      <c r="CS36">
        <v>2.6925560000000002</v>
      </c>
      <c r="CT36">
        <v>0.95615799999999995</v>
      </c>
      <c r="CU36">
        <v>0.80712200000000001</v>
      </c>
      <c r="CV36">
        <v>0.69423199999999996</v>
      </c>
      <c r="CW36">
        <v>0.92552699999999999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88.414166000000023</v>
      </c>
    </row>
    <row r="37" spans="1:114">
      <c r="A37" t="s">
        <v>79</v>
      </c>
      <c r="B37">
        <v>0</v>
      </c>
      <c r="C37">
        <v>15.843029</v>
      </c>
      <c r="D37">
        <v>0</v>
      </c>
      <c r="E37">
        <v>0</v>
      </c>
      <c r="F37">
        <v>0</v>
      </c>
      <c r="G37">
        <v>0</v>
      </c>
      <c r="H37">
        <v>0</v>
      </c>
      <c r="I37">
        <v>16.530114000000001</v>
      </c>
      <c r="J37">
        <v>1.1020080000000001</v>
      </c>
      <c r="K37">
        <v>662.96068500000001</v>
      </c>
      <c r="L37">
        <v>555.75206400000002</v>
      </c>
      <c r="M37">
        <v>89.555948999999998</v>
      </c>
      <c r="N37">
        <v>114.835362</v>
      </c>
      <c r="O37">
        <v>120.284274</v>
      </c>
      <c r="P37">
        <v>62.999426</v>
      </c>
      <c r="Q37">
        <v>19.669142000000001</v>
      </c>
      <c r="R37">
        <v>41.299464999999998</v>
      </c>
      <c r="S37">
        <v>25.655418999999998</v>
      </c>
      <c r="T37">
        <v>0</v>
      </c>
      <c r="U37">
        <v>336.377002</v>
      </c>
      <c r="V37">
        <v>13.735575000000001</v>
      </c>
      <c r="W37">
        <v>32.472344999999997</v>
      </c>
      <c r="X37">
        <v>142.19031100000001</v>
      </c>
      <c r="Y37">
        <v>0</v>
      </c>
      <c r="Z37">
        <v>12.634416</v>
      </c>
      <c r="AA37">
        <v>0</v>
      </c>
      <c r="AB37">
        <v>26.432283999999999</v>
      </c>
      <c r="AC37">
        <v>9.6627910000000004</v>
      </c>
      <c r="AD37">
        <v>9.0893800000000002</v>
      </c>
      <c r="AE37">
        <v>0</v>
      </c>
      <c r="AF37">
        <v>8.0313960000000009</v>
      </c>
      <c r="AG37">
        <v>40.954797999999997</v>
      </c>
      <c r="AH37">
        <v>82.890231999999997</v>
      </c>
      <c r="AI37">
        <v>0</v>
      </c>
      <c r="AJ37">
        <v>0</v>
      </c>
      <c r="AK37">
        <v>25.470397999999999</v>
      </c>
      <c r="AL37">
        <v>67.203108</v>
      </c>
      <c r="AM37">
        <v>15.755062000000001</v>
      </c>
      <c r="AN37">
        <v>0.66077600000000003</v>
      </c>
      <c r="AO37">
        <v>0</v>
      </c>
      <c r="AP37">
        <v>0.74085400000000001</v>
      </c>
      <c r="AQ37">
        <v>36.268538999999997</v>
      </c>
      <c r="AR37">
        <v>45.226188</v>
      </c>
      <c r="AS37">
        <v>30.745887</v>
      </c>
      <c r="AT37">
        <v>10.841562</v>
      </c>
      <c r="AU37">
        <v>0</v>
      </c>
      <c r="AV37">
        <v>0</v>
      </c>
      <c r="AW37">
        <v>16.358695999999998</v>
      </c>
      <c r="AX37">
        <v>2.2040150000000001</v>
      </c>
      <c r="AY37">
        <v>0</v>
      </c>
      <c r="AZ37">
        <f t="shared" si="0"/>
        <v>88.420963000000029</v>
      </c>
      <c r="BA37">
        <f t="shared" si="1"/>
        <v>2780.8535150000012</v>
      </c>
      <c r="BD37">
        <v>7.66</v>
      </c>
      <c r="BE37">
        <v>1.88</v>
      </c>
      <c r="BF37">
        <v>2.92</v>
      </c>
      <c r="BG37">
        <v>1.77</v>
      </c>
      <c r="BH37">
        <v>9</v>
      </c>
      <c r="BI37">
        <v>0.95</v>
      </c>
      <c r="BJ37">
        <v>1.94</v>
      </c>
      <c r="BK37">
        <v>1.83</v>
      </c>
      <c r="BL37">
        <v>1.08</v>
      </c>
      <c r="BM37">
        <v>0.21</v>
      </c>
      <c r="BN37">
        <v>3.44</v>
      </c>
      <c r="BO37">
        <v>3.64</v>
      </c>
      <c r="BP37">
        <v>0.24</v>
      </c>
      <c r="BQ37">
        <v>1.95</v>
      </c>
      <c r="BR37">
        <v>2.11</v>
      </c>
      <c r="BS37">
        <v>1.58</v>
      </c>
      <c r="BT37">
        <v>2.7538770000000001</v>
      </c>
      <c r="BU37">
        <v>1.2934030000000001</v>
      </c>
      <c r="BV37">
        <v>2.2881480000000001</v>
      </c>
      <c r="BW37">
        <v>1.8728210000000001</v>
      </c>
      <c r="BX37">
        <v>0.94447099999999995</v>
      </c>
      <c r="BY37">
        <v>2.5868060000000002</v>
      </c>
      <c r="BZ37">
        <v>1.279606</v>
      </c>
      <c r="CA37">
        <v>0</v>
      </c>
      <c r="CB37">
        <v>9.2420000000000002E-3</v>
      </c>
      <c r="CC37">
        <v>0</v>
      </c>
      <c r="CD37">
        <v>0</v>
      </c>
      <c r="CE37">
        <v>0</v>
      </c>
      <c r="CF37">
        <v>0</v>
      </c>
      <c r="CG37">
        <v>7.4510000000000002E-3</v>
      </c>
      <c r="CH37">
        <v>0</v>
      </c>
      <c r="CI37">
        <v>0</v>
      </c>
      <c r="CJ37">
        <v>5.1218760000000003</v>
      </c>
      <c r="CK37">
        <v>0.90135600000000005</v>
      </c>
      <c r="CL37">
        <v>1.8681380000000001</v>
      </c>
      <c r="CM37">
        <v>3.3849179999999999</v>
      </c>
      <c r="CN37">
        <v>3.4145850000000002</v>
      </c>
      <c r="CO37">
        <v>4.13889</v>
      </c>
      <c r="CP37">
        <v>4.1044070000000001</v>
      </c>
      <c r="CQ37">
        <v>3.4145850000000002</v>
      </c>
      <c r="CR37">
        <v>0.79563399999999995</v>
      </c>
      <c r="CS37">
        <v>2.6925560000000002</v>
      </c>
      <c r="CT37">
        <v>0.95615799999999995</v>
      </c>
      <c r="CU37">
        <v>0.80712200000000001</v>
      </c>
      <c r="CV37">
        <v>0.65938600000000003</v>
      </c>
      <c r="CW37">
        <v>0.92552699999999999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88.420963000000029</v>
      </c>
    </row>
    <row r="38" spans="1:114">
      <c r="A38" t="s">
        <v>80</v>
      </c>
      <c r="B38">
        <v>0</v>
      </c>
      <c r="C38">
        <v>15.843029</v>
      </c>
      <c r="D38">
        <v>0</v>
      </c>
      <c r="E38">
        <v>0</v>
      </c>
      <c r="F38">
        <v>0</v>
      </c>
      <c r="G38">
        <v>0</v>
      </c>
      <c r="H38">
        <v>0</v>
      </c>
      <c r="I38">
        <v>16.530114000000001</v>
      </c>
      <c r="J38">
        <v>1.1020080000000001</v>
      </c>
      <c r="K38">
        <v>662.96068500000001</v>
      </c>
      <c r="L38">
        <v>623.53478600000005</v>
      </c>
      <c r="M38">
        <v>89.555948999999998</v>
      </c>
      <c r="N38">
        <v>114.835362</v>
      </c>
      <c r="O38">
        <v>120.284274</v>
      </c>
      <c r="P38">
        <v>62.999426</v>
      </c>
      <c r="Q38">
        <v>19.669142000000001</v>
      </c>
      <c r="R38">
        <v>41.299464999999998</v>
      </c>
      <c r="S38">
        <v>25.655418999999998</v>
      </c>
      <c r="T38">
        <v>0</v>
      </c>
      <c r="U38">
        <v>336.377002</v>
      </c>
      <c r="V38">
        <v>13.735575000000001</v>
      </c>
      <c r="W38">
        <v>32.472344999999997</v>
      </c>
      <c r="X38">
        <v>142.19031100000001</v>
      </c>
      <c r="Y38">
        <v>0</v>
      </c>
      <c r="Z38">
        <v>12.634416</v>
      </c>
      <c r="AA38">
        <v>0</v>
      </c>
      <c r="AB38">
        <v>26.432283999999999</v>
      </c>
      <c r="AC38">
        <v>9.6627910000000004</v>
      </c>
      <c r="AD38">
        <v>0</v>
      </c>
      <c r="AE38">
        <v>0</v>
      </c>
      <c r="AF38">
        <v>8.0313960000000009</v>
      </c>
      <c r="AG38">
        <v>40.954797999999997</v>
      </c>
      <c r="AH38">
        <v>67.819281000000004</v>
      </c>
      <c r="AI38">
        <v>0</v>
      </c>
      <c r="AJ38">
        <v>0</v>
      </c>
      <c r="AK38">
        <v>25.470397999999999</v>
      </c>
      <c r="AL38">
        <v>67.203108</v>
      </c>
      <c r="AM38">
        <v>15.755062000000001</v>
      </c>
      <c r="AN38">
        <v>0.66077600000000003</v>
      </c>
      <c r="AO38">
        <v>0</v>
      </c>
      <c r="AP38">
        <v>0.74085400000000001</v>
      </c>
      <c r="AQ38">
        <v>36.268538999999997</v>
      </c>
      <c r="AR38">
        <v>45.226188</v>
      </c>
      <c r="AS38">
        <v>30.745887</v>
      </c>
      <c r="AT38">
        <v>10.841562</v>
      </c>
      <c r="AU38">
        <v>0</v>
      </c>
      <c r="AV38">
        <v>0</v>
      </c>
      <c r="AW38">
        <v>16.358695999999998</v>
      </c>
      <c r="AX38">
        <v>2.2040150000000001</v>
      </c>
      <c r="AY38">
        <v>0</v>
      </c>
      <c r="AZ38">
        <f t="shared" si="0"/>
        <v>87.899123000000017</v>
      </c>
      <c r="BA38">
        <f t="shared" si="1"/>
        <v>2823.9540660000011</v>
      </c>
      <c r="BD38">
        <v>7.66</v>
      </c>
      <c r="BE38">
        <v>1.88</v>
      </c>
      <c r="BF38">
        <v>2.92</v>
      </c>
      <c r="BG38">
        <v>1.77</v>
      </c>
      <c r="BH38">
        <v>9</v>
      </c>
      <c r="BI38">
        <v>0.95</v>
      </c>
      <c r="BJ38">
        <v>1.94</v>
      </c>
      <c r="BK38">
        <v>1.83</v>
      </c>
      <c r="BL38">
        <v>1.08</v>
      </c>
      <c r="BM38">
        <v>0.21</v>
      </c>
      <c r="BN38">
        <v>3.44</v>
      </c>
      <c r="BO38">
        <v>3.64</v>
      </c>
      <c r="BP38">
        <v>0.24</v>
      </c>
      <c r="BQ38">
        <v>1.95</v>
      </c>
      <c r="BR38">
        <v>2.11</v>
      </c>
      <c r="BS38">
        <v>1.58</v>
      </c>
      <c r="BT38">
        <v>2.7562169999999999</v>
      </c>
      <c r="BU38">
        <v>1.2934030000000001</v>
      </c>
      <c r="BV38">
        <v>2.2881480000000001</v>
      </c>
      <c r="BW38">
        <v>1.8728210000000001</v>
      </c>
      <c r="BX38">
        <v>0.94447099999999995</v>
      </c>
      <c r="BY38">
        <v>2.5868060000000002</v>
      </c>
      <c r="BZ38">
        <v>1.279606</v>
      </c>
      <c r="CA38">
        <v>0</v>
      </c>
      <c r="CB38">
        <v>9.2420000000000002E-3</v>
      </c>
      <c r="CC38">
        <v>0</v>
      </c>
      <c r="CD38">
        <v>0</v>
      </c>
      <c r="CE38">
        <v>0</v>
      </c>
      <c r="CF38">
        <v>0</v>
      </c>
      <c r="CG38">
        <v>7.4510000000000002E-3</v>
      </c>
      <c r="CH38">
        <v>0</v>
      </c>
      <c r="CI38">
        <v>0</v>
      </c>
      <c r="CJ38">
        <v>5.1218760000000003</v>
      </c>
      <c r="CK38">
        <v>0.90135600000000005</v>
      </c>
      <c r="CL38">
        <v>1.8681380000000001</v>
      </c>
      <c r="CM38">
        <v>3.3849179999999999</v>
      </c>
      <c r="CN38">
        <v>3.4145850000000002</v>
      </c>
      <c r="CO38">
        <v>4.13889</v>
      </c>
      <c r="CP38">
        <v>4.1044070000000001</v>
      </c>
      <c r="CQ38">
        <v>3.4145850000000002</v>
      </c>
      <c r="CR38">
        <v>0.79563399999999995</v>
      </c>
      <c r="CS38">
        <v>2.6925560000000002</v>
      </c>
      <c r="CT38">
        <v>0.95615799999999995</v>
      </c>
      <c r="CU38">
        <v>0.403561</v>
      </c>
      <c r="CV38">
        <v>0.538767</v>
      </c>
      <c r="CW38">
        <v>0.92552699999999999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87.899123000000017</v>
      </c>
    </row>
    <row r="39" spans="1:114">
      <c r="A39" t="s">
        <v>81</v>
      </c>
      <c r="B39">
        <v>0</v>
      </c>
      <c r="C39">
        <v>15.843029</v>
      </c>
      <c r="D39">
        <v>0</v>
      </c>
      <c r="E39">
        <v>0</v>
      </c>
      <c r="F39">
        <v>0</v>
      </c>
      <c r="G39">
        <v>0</v>
      </c>
      <c r="H39">
        <v>0</v>
      </c>
      <c r="I39">
        <v>16.530114000000001</v>
      </c>
      <c r="J39">
        <v>1.1020080000000001</v>
      </c>
      <c r="K39">
        <v>662.96068500000001</v>
      </c>
      <c r="L39">
        <v>632.38914999999997</v>
      </c>
      <c r="M39">
        <v>89.555948999999998</v>
      </c>
      <c r="N39">
        <v>114.835362</v>
      </c>
      <c r="O39">
        <v>120.284274</v>
      </c>
      <c r="P39">
        <v>60.801772</v>
      </c>
      <c r="Q39">
        <v>19.669142000000001</v>
      </c>
      <c r="R39">
        <v>41.299464999999998</v>
      </c>
      <c r="S39">
        <v>25.655418999999998</v>
      </c>
      <c r="T39">
        <v>0</v>
      </c>
      <c r="U39">
        <v>336.377002</v>
      </c>
      <c r="V39">
        <v>13.735575000000001</v>
      </c>
      <c r="W39">
        <v>32.472344999999997</v>
      </c>
      <c r="X39">
        <v>142.19031100000001</v>
      </c>
      <c r="Y39">
        <v>0</v>
      </c>
      <c r="Z39">
        <v>12.634416</v>
      </c>
      <c r="AA39">
        <v>0</v>
      </c>
      <c r="AB39">
        <v>13.109128999999999</v>
      </c>
      <c r="AC39">
        <v>9.6627910000000004</v>
      </c>
      <c r="AD39">
        <v>0</v>
      </c>
      <c r="AE39">
        <v>0</v>
      </c>
      <c r="AF39">
        <v>8.0313960000000009</v>
      </c>
      <c r="AG39">
        <v>40.954797999999997</v>
      </c>
      <c r="AH39">
        <v>61.225740000000002</v>
      </c>
      <c r="AI39">
        <v>0</v>
      </c>
      <c r="AJ39">
        <v>0</v>
      </c>
      <c r="AK39">
        <v>25.470397999999999</v>
      </c>
      <c r="AL39">
        <v>67.203108</v>
      </c>
      <c r="AM39">
        <v>15.755062000000001</v>
      </c>
      <c r="AN39">
        <v>0.66077600000000003</v>
      </c>
      <c r="AO39">
        <v>0</v>
      </c>
      <c r="AP39">
        <v>5.9268280000000004</v>
      </c>
      <c r="AQ39">
        <v>36.268538999999997</v>
      </c>
      <c r="AR39">
        <v>45.226188</v>
      </c>
      <c r="AS39">
        <v>30.745887</v>
      </c>
      <c r="AT39">
        <v>10.841562</v>
      </c>
      <c r="AU39">
        <v>0</v>
      </c>
      <c r="AV39">
        <v>0</v>
      </c>
      <c r="AW39">
        <v>16.358695999999998</v>
      </c>
      <c r="AX39">
        <v>2.2040150000000001</v>
      </c>
      <c r="AY39">
        <v>0</v>
      </c>
      <c r="AZ39">
        <f t="shared" si="0"/>
        <v>87.812355000000011</v>
      </c>
      <c r="BA39">
        <f t="shared" si="1"/>
        <v>2815.793286000001</v>
      </c>
      <c r="BD39">
        <v>7.66</v>
      </c>
      <c r="BE39">
        <v>1.88</v>
      </c>
      <c r="BF39">
        <v>2.92</v>
      </c>
      <c r="BG39">
        <v>1.77</v>
      </c>
      <c r="BH39">
        <v>9</v>
      </c>
      <c r="BI39">
        <v>0.95</v>
      </c>
      <c r="BJ39">
        <v>1.94</v>
      </c>
      <c r="BK39">
        <v>1.83</v>
      </c>
      <c r="BL39">
        <v>1.08</v>
      </c>
      <c r="BM39">
        <v>0.21</v>
      </c>
      <c r="BN39">
        <v>3.44</v>
      </c>
      <c r="BO39">
        <v>3.64</v>
      </c>
      <c r="BP39">
        <v>0.24</v>
      </c>
      <c r="BQ39">
        <v>1.95</v>
      </c>
      <c r="BR39">
        <v>2.11</v>
      </c>
      <c r="BS39">
        <v>1.58</v>
      </c>
      <c r="BT39">
        <v>2.797901</v>
      </c>
      <c r="BU39">
        <v>1.2934030000000001</v>
      </c>
      <c r="BV39">
        <v>2.2881480000000001</v>
      </c>
      <c r="BW39">
        <v>1.8728210000000001</v>
      </c>
      <c r="BX39">
        <v>0.94447099999999995</v>
      </c>
      <c r="BY39">
        <v>2.5868060000000002</v>
      </c>
      <c r="BZ39">
        <v>1.279606</v>
      </c>
      <c r="CA39">
        <v>0</v>
      </c>
      <c r="CB39">
        <v>9.2420000000000002E-3</v>
      </c>
      <c r="CC39">
        <v>0</v>
      </c>
      <c r="CD39">
        <v>0</v>
      </c>
      <c r="CE39">
        <v>0</v>
      </c>
      <c r="CF39">
        <v>0</v>
      </c>
      <c r="CG39">
        <v>7.3790000000000001E-3</v>
      </c>
      <c r="CH39">
        <v>0</v>
      </c>
      <c r="CI39">
        <v>0</v>
      </c>
      <c r="CJ39">
        <v>5.1218760000000003</v>
      </c>
      <c r="CK39">
        <v>0.90135600000000005</v>
      </c>
      <c r="CL39">
        <v>1.8681380000000001</v>
      </c>
      <c r="CM39">
        <v>3.3849179999999999</v>
      </c>
      <c r="CN39">
        <v>3.4145850000000002</v>
      </c>
      <c r="CO39">
        <v>4.13889</v>
      </c>
      <c r="CP39">
        <v>4.1044070000000001</v>
      </c>
      <c r="CQ39">
        <v>3.4145850000000002</v>
      </c>
      <c r="CR39">
        <v>0.79563399999999995</v>
      </c>
      <c r="CS39">
        <v>2.6925560000000002</v>
      </c>
      <c r="CT39">
        <v>0.95615799999999995</v>
      </c>
      <c r="CU39">
        <v>0.32611000000000001</v>
      </c>
      <c r="CV39">
        <v>0.48783799999999999</v>
      </c>
      <c r="CW39">
        <v>0.92552699999999999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87.812355000000011</v>
      </c>
    </row>
    <row r="40" spans="1:114">
      <c r="A40" t="s">
        <v>82</v>
      </c>
      <c r="B40">
        <v>0</v>
      </c>
      <c r="C40">
        <v>15.843029</v>
      </c>
      <c r="D40">
        <v>0</v>
      </c>
      <c r="E40">
        <v>0</v>
      </c>
      <c r="F40">
        <v>0</v>
      </c>
      <c r="G40">
        <v>0</v>
      </c>
      <c r="H40">
        <v>0</v>
      </c>
      <c r="I40">
        <v>16.530114000000001</v>
      </c>
      <c r="J40">
        <v>1.1020080000000001</v>
      </c>
      <c r="K40">
        <v>662.96068500000001</v>
      </c>
      <c r="L40">
        <v>632.38914999999997</v>
      </c>
      <c r="M40">
        <v>89.555948999999998</v>
      </c>
      <c r="N40">
        <v>114.835362</v>
      </c>
      <c r="O40">
        <v>120.284274</v>
      </c>
      <c r="P40">
        <v>60.801772</v>
      </c>
      <c r="Q40">
        <v>19.669142000000001</v>
      </c>
      <c r="R40">
        <v>41.299464999999998</v>
      </c>
      <c r="S40">
        <v>25.655418999999998</v>
      </c>
      <c r="T40">
        <v>0</v>
      </c>
      <c r="U40">
        <v>336.377002</v>
      </c>
      <c r="V40">
        <v>13.735575000000001</v>
      </c>
      <c r="W40">
        <v>32.472344999999997</v>
      </c>
      <c r="X40">
        <v>142.19031100000001</v>
      </c>
      <c r="Y40">
        <v>0</v>
      </c>
      <c r="Z40">
        <v>12.634416</v>
      </c>
      <c r="AA40">
        <v>0</v>
      </c>
      <c r="AB40">
        <v>13.109128999999999</v>
      </c>
      <c r="AC40">
        <v>9.6627910000000004</v>
      </c>
      <c r="AD40">
        <v>0</v>
      </c>
      <c r="AE40">
        <v>0</v>
      </c>
      <c r="AF40">
        <v>8.0313960000000009</v>
      </c>
      <c r="AG40">
        <v>40.954797999999997</v>
      </c>
      <c r="AH40">
        <v>46.531562000000001</v>
      </c>
      <c r="AI40">
        <v>0</v>
      </c>
      <c r="AJ40">
        <v>0</v>
      </c>
      <c r="AK40">
        <v>25.470397999999999</v>
      </c>
      <c r="AL40">
        <v>23.521087999999999</v>
      </c>
      <c r="AM40">
        <v>15.755062000000001</v>
      </c>
      <c r="AN40">
        <v>0.66077600000000003</v>
      </c>
      <c r="AO40">
        <v>0</v>
      </c>
      <c r="AP40">
        <v>5.9268280000000004</v>
      </c>
      <c r="AQ40">
        <v>36.268538999999997</v>
      </c>
      <c r="AR40">
        <v>45.226188</v>
      </c>
      <c r="AS40">
        <v>30.745887</v>
      </c>
      <c r="AT40">
        <v>10.841562</v>
      </c>
      <c r="AU40">
        <v>0</v>
      </c>
      <c r="AV40">
        <v>0</v>
      </c>
      <c r="AW40">
        <v>16.358695999999998</v>
      </c>
      <c r="AX40">
        <v>2.2040150000000001</v>
      </c>
      <c r="AY40">
        <v>0</v>
      </c>
      <c r="AZ40">
        <f t="shared" si="0"/>
        <v>87.370605000000012</v>
      </c>
      <c r="BA40">
        <f t="shared" si="1"/>
        <v>2756.9753380000011</v>
      </c>
      <c r="BD40">
        <v>7.66</v>
      </c>
      <c r="BE40">
        <v>1.88</v>
      </c>
      <c r="BF40">
        <v>2.92</v>
      </c>
      <c r="BG40">
        <v>1.77</v>
      </c>
      <c r="BH40">
        <v>9</v>
      </c>
      <c r="BI40">
        <v>0.95</v>
      </c>
      <c r="BJ40">
        <v>1.94</v>
      </c>
      <c r="BK40">
        <v>1.83</v>
      </c>
      <c r="BL40">
        <v>1.08</v>
      </c>
      <c r="BM40">
        <v>0.21</v>
      </c>
      <c r="BN40">
        <v>3.44</v>
      </c>
      <c r="BO40">
        <v>3.64</v>
      </c>
      <c r="BP40">
        <v>0.24</v>
      </c>
      <c r="BQ40">
        <v>1.95</v>
      </c>
      <c r="BR40">
        <v>2.11</v>
      </c>
      <c r="BS40">
        <v>1.58</v>
      </c>
      <c r="BT40">
        <v>2.8001990000000001</v>
      </c>
      <c r="BU40">
        <v>1.2934030000000001</v>
      </c>
      <c r="BV40">
        <v>2.2881480000000001</v>
      </c>
      <c r="BW40">
        <v>1.8728210000000001</v>
      </c>
      <c r="BX40">
        <v>0.94447099999999995</v>
      </c>
      <c r="BY40">
        <v>2.5868060000000002</v>
      </c>
      <c r="BZ40">
        <v>1.279606</v>
      </c>
      <c r="CA40">
        <v>0</v>
      </c>
      <c r="CB40">
        <v>9.2420000000000002E-3</v>
      </c>
      <c r="CC40">
        <v>0</v>
      </c>
      <c r="CD40">
        <v>0</v>
      </c>
      <c r="CE40">
        <v>0</v>
      </c>
      <c r="CF40">
        <v>0</v>
      </c>
      <c r="CG40">
        <v>7.3790000000000001E-3</v>
      </c>
      <c r="CH40">
        <v>0</v>
      </c>
      <c r="CI40">
        <v>0</v>
      </c>
      <c r="CJ40">
        <v>5.1218760000000003</v>
      </c>
      <c r="CK40">
        <v>0.90135600000000005</v>
      </c>
      <c r="CL40">
        <v>1.8681380000000001</v>
      </c>
      <c r="CM40">
        <v>3.3849179999999999</v>
      </c>
      <c r="CN40">
        <v>3.4145850000000002</v>
      </c>
      <c r="CO40">
        <v>4.13889</v>
      </c>
      <c r="CP40">
        <v>4.1044070000000001</v>
      </c>
      <c r="CQ40">
        <v>3.4145850000000002</v>
      </c>
      <c r="CR40">
        <v>0.79563399999999995</v>
      </c>
      <c r="CS40">
        <v>2.6925560000000002</v>
      </c>
      <c r="CT40">
        <v>0.95615799999999995</v>
      </c>
      <c r="CU40">
        <v>0</v>
      </c>
      <c r="CV40">
        <v>0.36990000000000001</v>
      </c>
      <c r="CW40">
        <v>0.92552699999999999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87.370605000000012</v>
      </c>
    </row>
    <row r="41" spans="1:114">
      <c r="A41" t="s">
        <v>83</v>
      </c>
      <c r="B41">
        <v>0</v>
      </c>
      <c r="C41">
        <v>15.843029</v>
      </c>
      <c r="D41">
        <v>0</v>
      </c>
      <c r="E41">
        <v>0</v>
      </c>
      <c r="F41">
        <v>0</v>
      </c>
      <c r="G41">
        <v>0</v>
      </c>
      <c r="H41">
        <v>0</v>
      </c>
      <c r="I41">
        <v>16.530114000000001</v>
      </c>
      <c r="J41">
        <v>1.1020080000000001</v>
      </c>
      <c r="K41">
        <v>662.96068500000001</v>
      </c>
      <c r="L41">
        <v>632.38914999999997</v>
      </c>
      <c r="M41">
        <v>89.555948999999998</v>
      </c>
      <c r="N41">
        <v>114.835362</v>
      </c>
      <c r="O41">
        <v>120.284274</v>
      </c>
      <c r="P41">
        <v>60.801772</v>
      </c>
      <c r="Q41">
        <v>19.669142000000001</v>
      </c>
      <c r="R41">
        <v>41.299464999999998</v>
      </c>
      <c r="S41">
        <v>25.655418999999998</v>
      </c>
      <c r="T41">
        <v>0</v>
      </c>
      <c r="U41">
        <v>336.377002</v>
      </c>
      <c r="V41">
        <v>13.735575000000001</v>
      </c>
      <c r="W41">
        <v>32.472344999999997</v>
      </c>
      <c r="X41">
        <v>142.19031100000001</v>
      </c>
      <c r="Y41">
        <v>0</v>
      </c>
      <c r="Z41">
        <v>12.634416</v>
      </c>
      <c r="AA41">
        <v>0</v>
      </c>
      <c r="AB41">
        <v>13.109128999999999</v>
      </c>
      <c r="AC41">
        <v>9.6627910000000004</v>
      </c>
      <c r="AD41">
        <v>0</v>
      </c>
      <c r="AE41">
        <v>0</v>
      </c>
      <c r="AF41">
        <v>8.0313960000000009</v>
      </c>
      <c r="AG41">
        <v>40.954797999999997</v>
      </c>
      <c r="AH41">
        <v>37.677377999999997</v>
      </c>
      <c r="AI41">
        <v>0</v>
      </c>
      <c r="AJ41">
        <v>0</v>
      </c>
      <c r="AK41">
        <v>25.470397999999999</v>
      </c>
      <c r="AL41">
        <v>23.521087999999999</v>
      </c>
      <c r="AM41">
        <v>15.755062000000001</v>
      </c>
      <c r="AN41">
        <v>0.66077600000000003</v>
      </c>
      <c r="AO41">
        <v>0</v>
      </c>
      <c r="AP41">
        <v>5.9268280000000004</v>
      </c>
      <c r="AQ41">
        <v>36.268538999999997</v>
      </c>
      <c r="AR41">
        <v>45.226188</v>
      </c>
      <c r="AS41">
        <v>30.745887</v>
      </c>
      <c r="AT41">
        <v>10.841562</v>
      </c>
      <c r="AU41">
        <v>0</v>
      </c>
      <c r="AV41">
        <v>0</v>
      </c>
      <c r="AW41">
        <v>16.358695999999998</v>
      </c>
      <c r="AX41">
        <v>2.2040150000000001</v>
      </c>
      <c r="AY41">
        <v>0</v>
      </c>
      <c r="AZ41">
        <f t="shared" si="0"/>
        <v>87.342629000000017</v>
      </c>
      <c r="BA41">
        <f t="shared" si="1"/>
        <v>2748.093178000001</v>
      </c>
      <c r="BD41">
        <v>7.66</v>
      </c>
      <c r="BE41">
        <v>1.88</v>
      </c>
      <c r="BF41">
        <v>2.92</v>
      </c>
      <c r="BG41">
        <v>1.77</v>
      </c>
      <c r="BH41">
        <v>9</v>
      </c>
      <c r="BI41">
        <v>0.95</v>
      </c>
      <c r="BJ41">
        <v>1.94</v>
      </c>
      <c r="BK41">
        <v>1.83</v>
      </c>
      <c r="BL41">
        <v>1.08</v>
      </c>
      <c r="BM41">
        <v>0.21</v>
      </c>
      <c r="BN41">
        <v>3.44</v>
      </c>
      <c r="BO41">
        <v>3.64</v>
      </c>
      <c r="BP41">
        <v>0.24</v>
      </c>
      <c r="BQ41">
        <v>1.95</v>
      </c>
      <c r="BR41">
        <v>2.11</v>
      </c>
      <c r="BS41">
        <v>1.58</v>
      </c>
      <c r="BT41">
        <v>2.8419140000000001</v>
      </c>
      <c r="BU41">
        <v>1.2934030000000001</v>
      </c>
      <c r="BV41">
        <v>2.2881480000000001</v>
      </c>
      <c r="BW41">
        <v>1.8728210000000001</v>
      </c>
      <c r="BX41">
        <v>0.94447099999999995</v>
      </c>
      <c r="BY41">
        <v>2.5868060000000002</v>
      </c>
      <c r="BZ41">
        <v>1.279606</v>
      </c>
      <c r="CA41">
        <v>0</v>
      </c>
      <c r="CB41">
        <v>9.2420000000000002E-3</v>
      </c>
      <c r="CC41">
        <v>0</v>
      </c>
      <c r="CD41">
        <v>0</v>
      </c>
      <c r="CE41">
        <v>0</v>
      </c>
      <c r="CF41">
        <v>0</v>
      </c>
      <c r="CG41">
        <v>7.3790000000000001E-3</v>
      </c>
      <c r="CH41">
        <v>0</v>
      </c>
      <c r="CI41">
        <v>0</v>
      </c>
      <c r="CJ41">
        <v>5.1218760000000003</v>
      </c>
      <c r="CK41">
        <v>0.90135600000000005</v>
      </c>
      <c r="CL41">
        <v>1.8681380000000001</v>
      </c>
      <c r="CM41">
        <v>3.3849179999999999</v>
      </c>
      <c r="CN41">
        <v>3.4145850000000002</v>
      </c>
      <c r="CO41">
        <v>4.13889</v>
      </c>
      <c r="CP41">
        <v>4.1044070000000001</v>
      </c>
      <c r="CQ41">
        <v>3.4145850000000002</v>
      </c>
      <c r="CR41">
        <v>0.79563399999999995</v>
      </c>
      <c r="CS41">
        <v>2.6925560000000002</v>
      </c>
      <c r="CT41">
        <v>0.95615799999999995</v>
      </c>
      <c r="CU41">
        <v>0</v>
      </c>
      <c r="CV41">
        <v>0.300209</v>
      </c>
      <c r="CW41">
        <v>0.92552699999999999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87.342629000000017</v>
      </c>
    </row>
    <row r="42" spans="1:114">
      <c r="A42" t="s">
        <v>84</v>
      </c>
      <c r="B42">
        <v>0</v>
      </c>
      <c r="C42">
        <v>15.843029</v>
      </c>
      <c r="D42">
        <v>0</v>
      </c>
      <c r="E42">
        <v>0</v>
      </c>
      <c r="F42">
        <v>0</v>
      </c>
      <c r="G42">
        <v>0</v>
      </c>
      <c r="H42">
        <v>0</v>
      </c>
      <c r="I42">
        <v>16.530114000000001</v>
      </c>
      <c r="J42">
        <v>1.1020080000000001</v>
      </c>
      <c r="K42">
        <v>662.96068500000001</v>
      </c>
      <c r="L42">
        <v>632.38914999999997</v>
      </c>
      <c r="M42">
        <v>89.555948999999998</v>
      </c>
      <c r="N42">
        <v>114.835362</v>
      </c>
      <c r="O42">
        <v>120.284274</v>
      </c>
      <c r="P42">
        <v>60.801772</v>
      </c>
      <c r="Q42">
        <v>19.669142000000001</v>
      </c>
      <c r="R42">
        <v>41.299464999999998</v>
      </c>
      <c r="S42">
        <v>25.655418999999998</v>
      </c>
      <c r="T42">
        <v>0</v>
      </c>
      <c r="U42">
        <v>336.377002</v>
      </c>
      <c r="V42">
        <v>13.735575000000001</v>
      </c>
      <c r="W42">
        <v>32.472344999999997</v>
      </c>
      <c r="X42">
        <v>142.19031100000001</v>
      </c>
      <c r="Y42">
        <v>0</v>
      </c>
      <c r="Z42">
        <v>12.634416</v>
      </c>
      <c r="AA42">
        <v>0</v>
      </c>
      <c r="AB42">
        <v>13.109128999999999</v>
      </c>
      <c r="AC42">
        <v>9.6627910000000004</v>
      </c>
      <c r="AD42">
        <v>0</v>
      </c>
      <c r="AE42">
        <v>0</v>
      </c>
      <c r="AF42">
        <v>8.0313960000000009</v>
      </c>
      <c r="AG42">
        <v>40.954797999999997</v>
      </c>
      <c r="AH42">
        <v>18.838688999999999</v>
      </c>
      <c r="AI42">
        <v>0</v>
      </c>
      <c r="AJ42">
        <v>0</v>
      </c>
      <c r="AK42">
        <v>25.470397999999999</v>
      </c>
      <c r="AL42">
        <v>23.521087999999999</v>
      </c>
      <c r="AM42">
        <v>10.498059</v>
      </c>
      <c r="AN42">
        <v>0.66077600000000003</v>
      </c>
      <c r="AO42">
        <v>0</v>
      </c>
      <c r="AP42">
        <v>5.9268280000000004</v>
      </c>
      <c r="AQ42">
        <v>35.759506999999999</v>
      </c>
      <c r="AR42">
        <v>45.226188</v>
      </c>
      <c r="AS42">
        <v>30.745887</v>
      </c>
      <c r="AT42">
        <v>10.841562</v>
      </c>
      <c r="AU42">
        <v>0</v>
      </c>
      <c r="AV42">
        <v>0</v>
      </c>
      <c r="AW42">
        <v>16.358695999999998</v>
      </c>
      <c r="AX42">
        <v>2.2040150000000001</v>
      </c>
      <c r="AY42">
        <v>0</v>
      </c>
      <c r="AZ42">
        <f t="shared" si="0"/>
        <v>87.22479100000001</v>
      </c>
      <c r="BA42">
        <f t="shared" si="1"/>
        <v>2723.3706160000011</v>
      </c>
      <c r="BD42">
        <v>7.66</v>
      </c>
      <c r="BE42">
        <v>1.88</v>
      </c>
      <c r="BF42">
        <v>2.92</v>
      </c>
      <c r="BG42">
        <v>1.77</v>
      </c>
      <c r="BH42">
        <v>9</v>
      </c>
      <c r="BI42">
        <v>0.97</v>
      </c>
      <c r="BJ42">
        <v>1.95</v>
      </c>
      <c r="BK42">
        <v>1.83</v>
      </c>
      <c r="BL42">
        <v>1.08</v>
      </c>
      <c r="BM42">
        <v>0.21</v>
      </c>
      <c r="BN42">
        <v>3.44</v>
      </c>
      <c r="BO42">
        <v>3.64</v>
      </c>
      <c r="BP42">
        <v>0.24</v>
      </c>
      <c r="BQ42">
        <v>1.95</v>
      </c>
      <c r="BR42">
        <v>2.11</v>
      </c>
      <c r="BS42">
        <v>1.58</v>
      </c>
      <c r="BT42">
        <v>2.8441809999999998</v>
      </c>
      <c r="BU42">
        <v>1.2934030000000001</v>
      </c>
      <c r="BV42">
        <v>2.2881480000000001</v>
      </c>
      <c r="BW42">
        <v>1.8728210000000001</v>
      </c>
      <c r="BX42">
        <v>0.94447099999999995</v>
      </c>
      <c r="BY42">
        <v>2.5868060000000002</v>
      </c>
      <c r="BZ42">
        <v>1.279606</v>
      </c>
      <c r="CA42">
        <v>0</v>
      </c>
      <c r="CB42">
        <v>9.2420000000000002E-3</v>
      </c>
      <c r="CC42">
        <v>0</v>
      </c>
      <c r="CD42">
        <v>0</v>
      </c>
      <c r="CE42">
        <v>0</v>
      </c>
      <c r="CF42">
        <v>0</v>
      </c>
      <c r="CG42">
        <v>7.3790000000000001E-3</v>
      </c>
      <c r="CH42">
        <v>0</v>
      </c>
      <c r="CI42">
        <v>0</v>
      </c>
      <c r="CJ42">
        <v>5.1218760000000003</v>
      </c>
      <c r="CK42">
        <v>0.90135600000000005</v>
      </c>
      <c r="CL42">
        <v>1.8681380000000001</v>
      </c>
      <c r="CM42">
        <v>3.3849179999999999</v>
      </c>
      <c r="CN42">
        <v>3.4145850000000002</v>
      </c>
      <c r="CO42">
        <v>4.13889</v>
      </c>
      <c r="CP42">
        <v>4.1044070000000001</v>
      </c>
      <c r="CQ42">
        <v>3.4145850000000002</v>
      </c>
      <c r="CR42">
        <v>0.79563399999999995</v>
      </c>
      <c r="CS42">
        <v>2.6925560000000002</v>
      </c>
      <c r="CT42">
        <v>0.95615799999999995</v>
      </c>
      <c r="CU42">
        <v>0</v>
      </c>
      <c r="CV42">
        <v>0.15010399999999999</v>
      </c>
      <c r="CW42">
        <v>0.92552699999999999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87.22479100000001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7.7140529999999998</v>
      </c>
      <c r="J43">
        <v>1.1020080000000001</v>
      </c>
      <c r="K43">
        <v>662.96068500000001</v>
      </c>
      <c r="L43">
        <v>632.38914999999997</v>
      </c>
      <c r="M43">
        <v>89.555948999999998</v>
      </c>
      <c r="N43">
        <v>114.835362</v>
      </c>
      <c r="O43">
        <v>120.284274</v>
      </c>
      <c r="P43">
        <v>64.954230999999993</v>
      </c>
      <c r="Q43">
        <v>19.669142000000001</v>
      </c>
      <c r="R43">
        <v>41.299464999999998</v>
      </c>
      <c r="S43">
        <v>25.655418999999998</v>
      </c>
      <c r="T43">
        <v>0</v>
      </c>
      <c r="U43">
        <v>336.377002</v>
      </c>
      <c r="V43">
        <v>13.735575000000001</v>
      </c>
      <c r="W43">
        <v>32.472344999999997</v>
      </c>
      <c r="X43">
        <v>142.19031100000001</v>
      </c>
      <c r="Y43">
        <v>0</v>
      </c>
      <c r="Z43">
        <v>12.634416</v>
      </c>
      <c r="AA43">
        <v>0</v>
      </c>
      <c r="AB43">
        <v>13.109128999999999</v>
      </c>
      <c r="AC43">
        <v>9.6627910000000004</v>
      </c>
      <c r="AD43">
        <v>0</v>
      </c>
      <c r="AE43">
        <v>0</v>
      </c>
      <c r="AF43">
        <v>8.0313960000000009</v>
      </c>
      <c r="AG43">
        <v>40.954797999999997</v>
      </c>
      <c r="AH43">
        <v>18.838688999999999</v>
      </c>
      <c r="AI43">
        <v>0</v>
      </c>
      <c r="AJ43">
        <v>0</v>
      </c>
      <c r="AK43">
        <v>25.470397999999999</v>
      </c>
      <c r="AL43">
        <v>23.521087999999999</v>
      </c>
      <c r="AM43">
        <v>10.498059</v>
      </c>
      <c r="AN43">
        <v>0.47198200000000001</v>
      </c>
      <c r="AO43">
        <v>0</v>
      </c>
      <c r="AP43">
        <v>5.9268280000000004</v>
      </c>
      <c r="AQ43">
        <v>25.960637999999999</v>
      </c>
      <c r="AR43">
        <v>45.226188</v>
      </c>
      <c r="AS43">
        <v>30.745887</v>
      </c>
      <c r="AT43">
        <v>10.841562</v>
      </c>
      <c r="AU43">
        <v>0</v>
      </c>
      <c r="AV43">
        <v>16.371130000000001</v>
      </c>
      <c r="AW43">
        <v>16.358695999999998</v>
      </c>
      <c r="AX43">
        <v>11.020076</v>
      </c>
      <c r="AY43">
        <v>0</v>
      </c>
      <c r="AZ43">
        <f t="shared" si="0"/>
        <v>87.242377000000019</v>
      </c>
      <c r="BA43">
        <f t="shared" si="1"/>
        <v>2718.0810990000004</v>
      </c>
      <c r="BD43">
        <v>7.66</v>
      </c>
      <c r="BE43">
        <v>1.88</v>
      </c>
      <c r="BF43">
        <v>2.92</v>
      </c>
      <c r="BG43">
        <v>1.77</v>
      </c>
      <c r="BH43">
        <v>9</v>
      </c>
      <c r="BI43">
        <v>0.97</v>
      </c>
      <c r="BJ43">
        <v>1.95</v>
      </c>
      <c r="BK43">
        <v>1.83</v>
      </c>
      <c r="BL43">
        <v>1.08</v>
      </c>
      <c r="BM43">
        <v>0.21</v>
      </c>
      <c r="BN43">
        <v>3.44</v>
      </c>
      <c r="BO43">
        <v>3.64</v>
      </c>
      <c r="BP43">
        <v>0.24</v>
      </c>
      <c r="BQ43">
        <v>1.95</v>
      </c>
      <c r="BR43">
        <v>2.11</v>
      </c>
      <c r="BS43">
        <v>1.58</v>
      </c>
      <c r="BT43">
        <v>2.8617669999999999</v>
      </c>
      <c r="BU43">
        <v>1.2934030000000001</v>
      </c>
      <c r="BV43">
        <v>2.2881480000000001</v>
      </c>
      <c r="BW43">
        <v>1.8728210000000001</v>
      </c>
      <c r="BX43">
        <v>0.94447099999999995</v>
      </c>
      <c r="BY43">
        <v>2.5868060000000002</v>
      </c>
      <c r="BZ43">
        <v>1.279606</v>
      </c>
      <c r="CA43">
        <v>0</v>
      </c>
      <c r="CB43">
        <v>9.2420000000000002E-3</v>
      </c>
      <c r="CC43">
        <v>0</v>
      </c>
      <c r="CD43">
        <v>0</v>
      </c>
      <c r="CE43">
        <v>0</v>
      </c>
      <c r="CF43">
        <v>0</v>
      </c>
      <c r="CG43">
        <v>7.3790000000000001E-3</v>
      </c>
      <c r="CH43">
        <v>0</v>
      </c>
      <c r="CI43">
        <v>0</v>
      </c>
      <c r="CJ43">
        <v>5.1218760000000003</v>
      </c>
      <c r="CK43">
        <v>0.90135600000000005</v>
      </c>
      <c r="CL43">
        <v>1.8681380000000001</v>
      </c>
      <c r="CM43">
        <v>3.3849179999999999</v>
      </c>
      <c r="CN43">
        <v>3.4145850000000002</v>
      </c>
      <c r="CO43">
        <v>4.13889</v>
      </c>
      <c r="CP43">
        <v>4.1044070000000001</v>
      </c>
      <c r="CQ43">
        <v>3.4145850000000002</v>
      </c>
      <c r="CR43">
        <v>0.79563399999999995</v>
      </c>
      <c r="CS43">
        <v>2.6925560000000002</v>
      </c>
      <c r="CT43">
        <v>0.95615799999999995</v>
      </c>
      <c r="CU43">
        <v>0</v>
      </c>
      <c r="CV43">
        <v>0.15010399999999999</v>
      </c>
      <c r="CW43">
        <v>0.92552699999999999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87.242377000000019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7.7140529999999998</v>
      </c>
      <c r="J44">
        <v>1.1020080000000001</v>
      </c>
      <c r="K44">
        <v>662.96068500000001</v>
      </c>
      <c r="L44">
        <v>632.38914999999997</v>
      </c>
      <c r="M44">
        <v>89.555948999999998</v>
      </c>
      <c r="N44">
        <v>114.835362</v>
      </c>
      <c r="O44">
        <v>120.284274</v>
      </c>
      <c r="P44">
        <v>66.662183999999996</v>
      </c>
      <c r="Q44">
        <v>19.669142000000001</v>
      </c>
      <c r="R44">
        <v>41.299464999999998</v>
      </c>
      <c r="S44">
        <v>25.655418999999998</v>
      </c>
      <c r="T44">
        <v>0</v>
      </c>
      <c r="U44">
        <v>336.377002</v>
      </c>
      <c r="V44">
        <v>13.735575000000001</v>
      </c>
      <c r="W44">
        <v>32.472344999999997</v>
      </c>
      <c r="X44">
        <v>142.19031100000001</v>
      </c>
      <c r="Y44">
        <v>0</v>
      </c>
      <c r="Z44">
        <v>12.634416</v>
      </c>
      <c r="AA44">
        <v>0</v>
      </c>
      <c r="AB44">
        <v>13.109128999999999</v>
      </c>
      <c r="AC44">
        <v>9.6627910000000004</v>
      </c>
      <c r="AD44">
        <v>0</v>
      </c>
      <c r="AE44">
        <v>0</v>
      </c>
      <c r="AF44">
        <v>8.0313960000000009</v>
      </c>
      <c r="AG44">
        <v>40.954797999999997</v>
      </c>
      <c r="AH44">
        <v>18.838688999999999</v>
      </c>
      <c r="AI44">
        <v>0</v>
      </c>
      <c r="AJ44">
        <v>0</v>
      </c>
      <c r="AK44">
        <v>25.470397999999999</v>
      </c>
      <c r="AL44">
        <v>23.521087999999999</v>
      </c>
      <c r="AM44">
        <v>10.498059</v>
      </c>
      <c r="AN44">
        <v>0.47198200000000001</v>
      </c>
      <c r="AO44">
        <v>0</v>
      </c>
      <c r="AP44">
        <v>5.9268280000000004</v>
      </c>
      <c r="AQ44">
        <v>25.960637999999999</v>
      </c>
      <c r="AR44">
        <v>45.226188</v>
      </c>
      <c r="AS44">
        <v>30.745887</v>
      </c>
      <c r="AT44">
        <v>10.841562</v>
      </c>
      <c r="AU44">
        <v>0</v>
      </c>
      <c r="AV44">
        <v>16.371130000000001</v>
      </c>
      <c r="AW44">
        <v>16.358695999999998</v>
      </c>
      <c r="AX44">
        <v>11.020076</v>
      </c>
      <c r="AY44">
        <v>0</v>
      </c>
      <c r="AZ44">
        <f t="shared" si="0"/>
        <v>87.302750000000003</v>
      </c>
      <c r="BA44">
        <f t="shared" si="1"/>
        <v>2719.8494250000003</v>
      </c>
      <c r="BD44">
        <v>7.66</v>
      </c>
      <c r="BE44">
        <v>1.88</v>
      </c>
      <c r="BF44">
        <v>2.92</v>
      </c>
      <c r="BG44">
        <v>1.77</v>
      </c>
      <c r="BH44">
        <v>9</v>
      </c>
      <c r="BI44">
        <v>0.99</v>
      </c>
      <c r="BJ44">
        <v>1.99</v>
      </c>
      <c r="BK44">
        <v>1.83</v>
      </c>
      <c r="BL44">
        <v>1.08</v>
      </c>
      <c r="BM44">
        <v>0.21</v>
      </c>
      <c r="BN44">
        <v>3.44</v>
      </c>
      <c r="BO44">
        <v>3.64</v>
      </c>
      <c r="BP44">
        <v>0.24</v>
      </c>
      <c r="BQ44">
        <v>1.95</v>
      </c>
      <c r="BR44">
        <v>2.11</v>
      </c>
      <c r="BS44">
        <v>1.58</v>
      </c>
      <c r="BT44">
        <v>2.8621400000000001</v>
      </c>
      <c r="BU44">
        <v>1.2934030000000001</v>
      </c>
      <c r="BV44">
        <v>2.2881480000000001</v>
      </c>
      <c r="BW44">
        <v>1.8728210000000001</v>
      </c>
      <c r="BX44">
        <v>0.94447099999999995</v>
      </c>
      <c r="BY44">
        <v>2.5868060000000002</v>
      </c>
      <c r="BZ44">
        <v>1.279606</v>
      </c>
      <c r="CA44">
        <v>0</v>
      </c>
      <c r="CB44">
        <v>9.2420000000000002E-3</v>
      </c>
      <c r="CC44">
        <v>0</v>
      </c>
      <c r="CD44">
        <v>0</v>
      </c>
      <c r="CE44">
        <v>0</v>
      </c>
      <c r="CF44">
        <v>0</v>
      </c>
      <c r="CG44">
        <v>7.3790000000000001E-3</v>
      </c>
      <c r="CH44">
        <v>0</v>
      </c>
      <c r="CI44">
        <v>0</v>
      </c>
      <c r="CJ44">
        <v>5.1218760000000003</v>
      </c>
      <c r="CK44">
        <v>0.90135600000000005</v>
      </c>
      <c r="CL44">
        <v>1.8681380000000001</v>
      </c>
      <c r="CM44">
        <v>3.3849179999999999</v>
      </c>
      <c r="CN44">
        <v>3.4145850000000002</v>
      </c>
      <c r="CO44">
        <v>4.13889</v>
      </c>
      <c r="CP44">
        <v>4.1044070000000001</v>
      </c>
      <c r="CQ44">
        <v>3.4145850000000002</v>
      </c>
      <c r="CR44">
        <v>0.79563399999999995</v>
      </c>
      <c r="CS44">
        <v>2.6925560000000002</v>
      </c>
      <c r="CT44">
        <v>0.95615799999999995</v>
      </c>
      <c r="CU44">
        <v>0</v>
      </c>
      <c r="CV44">
        <v>0.15010399999999999</v>
      </c>
      <c r="CW44">
        <v>0.92552699999999999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87.302750000000003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0.73494400000000004</v>
      </c>
      <c r="J45">
        <v>1.4999E-2</v>
      </c>
      <c r="K45">
        <v>662.96068500000001</v>
      </c>
      <c r="L45">
        <v>632.38914999999997</v>
      </c>
      <c r="M45">
        <v>89.555948999999998</v>
      </c>
      <c r="N45">
        <v>114.835362</v>
      </c>
      <c r="O45">
        <v>120.284274</v>
      </c>
      <c r="P45">
        <v>66.662183999999996</v>
      </c>
      <c r="Q45">
        <v>20.222718</v>
      </c>
      <c r="R45">
        <v>41.299464999999998</v>
      </c>
      <c r="S45">
        <v>25.655418999999998</v>
      </c>
      <c r="T45">
        <v>0</v>
      </c>
      <c r="U45">
        <v>336.377002</v>
      </c>
      <c r="V45">
        <v>13.735575000000001</v>
      </c>
      <c r="W45">
        <v>32.472344999999997</v>
      </c>
      <c r="X45">
        <v>142.19031100000001</v>
      </c>
      <c r="Y45">
        <v>0</v>
      </c>
      <c r="Z45">
        <v>12.634416</v>
      </c>
      <c r="AA45">
        <v>0</v>
      </c>
      <c r="AB45">
        <v>13.109128999999999</v>
      </c>
      <c r="AC45">
        <v>9.6627910000000004</v>
      </c>
      <c r="AD45">
        <v>0</v>
      </c>
      <c r="AE45">
        <v>0</v>
      </c>
      <c r="AF45">
        <v>8.0313960000000009</v>
      </c>
      <c r="AG45">
        <v>40.954797999999997</v>
      </c>
      <c r="AH45">
        <v>18.838688999999999</v>
      </c>
      <c r="AI45">
        <v>0</v>
      </c>
      <c r="AJ45">
        <v>0</v>
      </c>
      <c r="AK45">
        <v>25.470397999999999</v>
      </c>
      <c r="AL45">
        <v>23.521087999999999</v>
      </c>
      <c r="AM45">
        <v>10.498059</v>
      </c>
      <c r="AN45">
        <v>0.47198200000000001</v>
      </c>
      <c r="AO45">
        <v>0</v>
      </c>
      <c r="AP45">
        <v>0</v>
      </c>
      <c r="AQ45">
        <v>25.960637999999999</v>
      </c>
      <c r="AR45">
        <v>45.226188</v>
      </c>
      <c r="AS45">
        <v>30.745887</v>
      </c>
      <c r="AT45">
        <v>10.841562</v>
      </c>
      <c r="AU45">
        <v>0</v>
      </c>
      <c r="AV45">
        <v>3.475644</v>
      </c>
      <c r="AW45">
        <v>2.103253</v>
      </c>
      <c r="AX45">
        <v>1.4998849999999999</v>
      </c>
      <c r="AY45">
        <v>0</v>
      </c>
      <c r="AZ45">
        <f t="shared" si="0"/>
        <v>87.322750000000013</v>
      </c>
      <c r="BA45">
        <f t="shared" si="1"/>
        <v>2669.7589350000012</v>
      </c>
      <c r="BD45">
        <v>7.66</v>
      </c>
      <c r="BE45">
        <v>1.88</v>
      </c>
      <c r="BF45">
        <v>2.92</v>
      </c>
      <c r="BG45">
        <v>1.77</v>
      </c>
      <c r="BH45">
        <v>9</v>
      </c>
      <c r="BI45">
        <v>0.99</v>
      </c>
      <c r="BJ45">
        <v>2</v>
      </c>
      <c r="BK45">
        <v>1.83</v>
      </c>
      <c r="BL45">
        <v>1.08</v>
      </c>
      <c r="BM45">
        <v>0.22</v>
      </c>
      <c r="BN45">
        <v>3.44</v>
      </c>
      <c r="BO45">
        <v>3.64</v>
      </c>
      <c r="BP45">
        <v>0.24</v>
      </c>
      <c r="BQ45">
        <v>1.95</v>
      </c>
      <c r="BR45">
        <v>2.11</v>
      </c>
      <c r="BS45">
        <v>1.58</v>
      </c>
      <c r="BT45">
        <v>2.8621400000000001</v>
      </c>
      <c r="BU45">
        <v>1.2934030000000001</v>
      </c>
      <c r="BV45">
        <v>2.2881480000000001</v>
      </c>
      <c r="BW45">
        <v>1.8728210000000001</v>
      </c>
      <c r="BX45">
        <v>0.94447099999999995</v>
      </c>
      <c r="BY45">
        <v>2.5868060000000002</v>
      </c>
      <c r="BZ45">
        <v>1.279606</v>
      </c>
      <c r="CA45">
        <v>0</v>
      </c>
      <c r="CB45">
        <v>9.2420000000000002E-3</v>
      </c>
      <c r="CC45">
        <v>0</v>
      </c>
      <c r="CD45">
        <v>0</v>
      </c>
      <c r="CE45">
        <v>0</v>
      </c>
      <c r="CF45">
        <v>0</v>
      </c>
      <c r="CG45">
        <v>7.3790000000000001E-3</v>
      </c>
      <c r="CH45">
        <v>0</v>
      </c>
      <c r="CI45">
        <v>0</v>
      </c>
      <c r="CJ45">
        <v>5.1218760000000003</v>
      </c>
      <c r="CK45">
        <v>0.90135600000000005</v>
      </c>
      <c r="CL45">
        <v>1.8681380000000001</v>
      </c>
      <c r="CM45">
        <v>3.3849179999999999</v>
      </c>
      <c r="CN45">
        <v>3.4145850000000002</v>
      </c>
      <c r="CO45">
        <v>4.13889</v>
      </c>
      <c r="CP45">
        <v>4.1044070000000001</v>
      </c>
      <c r="CQ45">
        <v>3.4145850000000002</v>
      </c>
      <c r="CR45">
        <v>0.79563399999999995</v>
      </c>
      <c r="CS45">
        <v>2.6925560000000002</v>
      </c>
      <c r="CT45">
        <v>0.95615799999999995</v>
      </c>
      <c r="CU45">
        <v>0</v>
      </c>
      <c r="CV45">
        <v>0.15010399999999999</v>
      </c>
      <c r="CW45">
        <v>0.92552699999999999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87.322750000000013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662.96068500000001</v>
      </c>
      <c r="L46">
        <v>632.38914999999997</v>
      </c>
      <c r="M46">
        <v>89.555948999999998</v>
      </c>
      <c r="N46">
        <v>114.835362</v>
      </c>
      <c r="O46">
        <v>120.284274</v>
      </c>
      <c r="P46">
        <v>66.662183999999996</v>
      </c>
      <c r="Q46">
        <v>20.222718</v>
      </c>
      <c r="R46">
        <v>41.299464999999998</v>
      </c>
      <c r="S46">
        <v>25.655418999999998</v>
      </c>
      <c r="T46">
        <v>0</v>
      </c>
      <c r="U46">
        <v>336.377002</v>
      </c>
      <c r="V46">
        <v>13.735575000000001</v>
      </c>
      <c r="W46">
        <v>32.472344999999997</v>
      </c>
      <c r="X46">
        <v>142.19031100000001</v>
      </c>
      <c r="Y46">
        <v>0</v>
      </c>
      <c r="Z46">
        <v>12.634416</v>
      </c>
      <c r="AA46">
        <v>0</v>
      </c>
      <c r="AB46">
        <v>13.109128999999999</v>
      </c>
      <c r="AC46">
        <v>0</v>
      </c>
      <c r="AD46">
        <v>0</v>
      </c>
      <c r="AE46">
        <v>0</v>
      </c>
      <c r="AF46">
        <v>8.0313960000000009</v>
      </c>
      <c r="AG46">
        <v>40.954797999999997</v>
      </c>
      <c r="AH46">
        <v>18.838688999999999</v>
      </c>
      <c r="AI46">
        <v>0</v>
      </c>
      <c r="AJ46">
        <v>0</v>
      </c>
      <c r="AK46">
        <v>25.470397999999999</v>
      </c>
      <c r="AL46">
        <v>23.521087999999999</v>
      </c>
      <c r="AM46">
        <v>10.498059</v>
      </c>
      <c r="AN46">
        <v>0.47198200000000001</v>
      </c>
      <c r="AO46">
        <v>0</v>
      </c>
      <c r="AP46">
        <v>0</v>
      </c>
      <c r="AQ46">
        <v>25.960637999999999</v>
      </c>
      <c r="AR46">
        <v>45.226188</v>
      </c>
      <c r="AS46">
        <v>30.745887</v>
      </c>
      <c r="AT46">
        <v>10.841562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87.322750000000013</v>
      </c>
      <c r="BA46">
        <f t="shared" si="1"/>
        <v>2652.2674190000002</v>
      </c>
      <c r="BD46">
        <v>7.66</v>
      </c>
      <c r="BE46">
        <v>1.88</v>
      </c>
      <c r="BF46">
        <v>2.92</v>
      </c>
      <c r="BG46">
        <v>1.77</v>
      </c>
      <c r="BH46">
        <v>9</v>
      </c>
      <c r="BI46">
        <v>0.99</v>
      </c>
      <c r="BJ46">
        <v>2</v>
      </c>
      <c r="BK46">
        <v>1.83</v>
      </c>
      <c r="BL46">
        <v>1.08</v>
      </c>
      <c r="BM46">
        <v>0.22</v>
      </c>
      <c r="BN46">
        <v>3.44</v>
      </c>
      <c r="BO46">
        <v>3.64</v>
      </c>
      <c r="BP46">
        <v>0.24</v>
      </c>
      <c r="BQ46">
        <v>1.95</v>
      </c>
      <c r="BR46">
        <v>2.11</v>
      </c>
      <c r="BS46">
        <v>1.58</v>
      </c>
      <c r="BT46">
        <v>2.8621400000000001</v>
      </c>
      <c r="BU46">
        <v>1.2934030000000001</v>
      </c>
      <c r="BV46">
        <v>2.2881480000000001</v>
      </c>
      <c r="BW46">
        <v>1.8728210000000001</v>
      </c>
      <c r="BX46">
        <v>0.94447099999999995</v>
      </c>
      <c r="BY46">
        <v>2.5868060000000002</v>
      </c>
      <c r="BZ46">
        <v>1.279606</v>
      </c>
      <c r="CA46">
        <v>0</v>
      </c>
      <c r="CB46">
        <v>9.2420000000000002E-3</v>
      </c>
      <c r="CC46">
        <v>0</v>
      </c>
      <c r="CD46">
        <v>0</v>
      </c>
      <c r="CE46">
        <v>0</v>
      </c>
      <c r="CF46">
        <v>0</v>
      </c>
      <c r="CG46">
        <v>7.3790000000000001E-3</v>
      </c>
      <c r="CH46">
        <v>0</v>
      </c>
      <c r="CI46">
        <v>0</v>
      </c>
      <c r="CJ46">
        <v>5.1218760000000003</v>
      </c>
      <c r="CK46">
        <v>0.90135600000000005</v>
      </c>
      <c r="CL46">
        <v>1.8681380000000001</v>
      </c>
      <c r="CM46">
        <v>3.3849179999999999</v>
      </c>
      <c r="CN46">
        <v>3.4145850000000002</v>
      </c>
      <c r="CO46">
        <v>4.13889</v>
      </c>
      <c r="CP46">
        <v>4.1044070000000001</v>
      </c>
      <c r="CQ46">
        <v>3.4145850000000002</v>
      </c>
      <c r="CR46">
        <v>0.79563399999999995</v>
      </c>
      <c r="CS46">
        <v>2.6925560000000002</v>
      </c>
      <c r="CT46">
        <v>0.95615799999999995</v>
      </c>
      <c r="CU46">
        <v>0</v>
      </c>
      <c r="CV46">
        <v>0.15010399999999999</v>
      </c>
      <c r="CW46">
        <v>0.92552699999999999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87.322750000000013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662.96068500000001</v>
      </c>
      <c r="L47">
        <v>555.75206400000002</v>
      </c>
      <c r="M47">
        <v>89.555948999999998</v>
      </c>
      <c r="N47">
        <v>114.835362</v>
      </c>
      <c r="O47">
        <v>120.284274</v>
      </c>
      <c r="P47">
        <v>66.662183999999996</v>
      </c>
      <c r="Q47">
        <v>20.222718</v>
      </c>
      <c r="R47">
        <v>41.299464999999998</v>
      </c>
      <c r="S47">
        <v>25.655418999999998</v>
      </c>
      <c r="T47">
        <v>0</v>
      </c>
      <c r="U47">
        <v>336.377002</v>
      </c>
      <c r="V47">
        <v>13.735575000000001</v>
      </c>
      <c r="W47">
        <v>32.472344999999997</v>
      </c>
      <c r="X47">
        <v>142.19031100000001</v>
      </c>
      <c r="Y47">
        <v>0</v>
      </c>
      <c r="Z47">
        <v>6.3172079999999999</v>
      </c>
      <c r="AA47">
        <v>0</v>
      </c>
      <c r="AB47">
        <v>13.109128999999999</v>
      </c>
      <c r="AC47">
        <v>0</v>
      </c>
      <c r="AD47">
        <v>0</v>
      </c>
      <c r="AE47">
        <v>0</v>
      </c>
      <c r="AF47">
        <v>8.0313960000000009</v>
      </c>
      <c r="AG47">
        <v>40.954797999999997</v>
      </c>
      <c r="AH47">
        <v>18.838688999999999</v>
      </c>
      <c r="AI47">
        <v>0</v>
      </c>
      <c r="AJ47">
        <v>0</v>
      </c>
      <c r="AK47">
        <v>25.470397999999999</v>
      </c>
      <c r="AL47">
        <v>23.521087999999999</v>
      </c>
      <c r="AM47">
        <v>10.498059</v>
      </c>
      <c r="AN47">
        <v>0.47198200000000001</v>
      </c>
      <c r="AO47">
        <v>0</v>
      </c>
      <c r="AP47">
        <v>0</v>
      </c>
      <c r="AQ47">
        <v>25.960637999999999</v>
      </c>
      <c r="AR47">
        <v>45.226188</v>
      </c>
      <c r="AS47">
        <v>30.745887</v>
      </c>
      <c r="AT47">
        <v>10.841562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87.281075000000016</v>
      </c>
      <c r="BA47">
        <f t="shared" si="1"/>
        <v>2569.2714500000002</v>
      </c>
      <c r="BD47">
        <v>7.66</v>
      </c>
      <c r="BE47">
        <v>1.88</v>
      </c>
      <c r="BF47">
        <v>2.92</v>
      </c>
      <c r="BG47">
        <v>1.77</v>
      </c>
      <c r="BH47">
        <v>9</v>
      </c>
      <c r="BI47">
        <v>0.99</v>
      </c>
      <c r="BJ47">
        <v>2</v>
      </c>
      <c r="BK47">
        <v>1.83</v>
      </c>
      <c r="BL47">
        <v>1.08</v>
      </c>
      <c r="BM47">
        <v>0.22</v>
      </c>
      <c r="BN47">
        <v>3.44</v>
      </c>
      <c r="BO47">
        <v>3.64</v>
      </c>
      <c r="BP47">
        <v>0.24</v>
      </c>
      <c r="BQ47">
        <v>1.95</v>
      </c>
      <c r="BR47">
        <v>2.11</v>
      </c>
      <c r="BS47">
        <v>1.58</v>
      </c>
      <c r="BT47">
        <v>2.8621400000000001</v>
      </c>
      <c r="BU47">
        <v>1.2934030000000001</v>
      </c>
      <c r="BV47">
        <v>2.2465449999999998</v>
      </c>
      <c r="BW47">
        <v>1.8728210000000001</v>
      </c>
      <c r="BX47">
        <v>0.94447099999999995</v>
      </c>
      <c r="BY47">
        <v>2.5868060000000002</v>
      </c>
      <c r="BZ47">
        <v>1.279606</v>
      </c>
      <c r="CA47">
        <v>0</v>
      </c>
      <c r="CB47">
        <v>9.2420000000000002E-3</v>
      </c>
      <c r="CC47">
        <v>0</v>
      </c>
      <c r="CD47">
        <v>0</v>
      </c>
      <c r="CE47">
        <v>0</v>
      </c>
      <c r="CF47">
        <v>0</v>
      </c>
      <c r="CG47">
        <v>7.3070000000000001E-3</v>
      </c>
      <c r="CH47">
        <v>0</v>
      </c>
      <c r="CI47">
        <v>0</v>
      </c>
      <c r="CJ47">
        <v>5.1218760000000003</v>
      </c>
      <c r="CK47">
        <v>0.90135600000000005</v>
      </c>
      <c r="CL47">
        <v>1.8681380000000001</v>
      </c>
      <c r="CM47">
        <v>3.3849179999999999</v>
      </c>
      <c r="CN47">
        <v>3.4145850000000002</v>
      </c>
      <c r="CO47">
        <v>4.13889</v>
      </c>
      <c r="CP47">
        <v>4.1044070000000001</v>
      </c>
      <c r="CQ47">
        <v>3.4145850000000002</v>
      </c>
      <c r="CR47">
        <v>0.79563399999999995</v>
      </c>
      <c r="CS47">
        <v>2.6925560000000002</v>
      </c>
      <c r="CT47">
        <v>0.95615799999999995</v>
      </c>
      <c r="CU47">
        <v>0</v>
      </c>
      <c r="CV47">
        <v>0.15010399999999999</v>
      </c>
      <c r="CW47">
        <v>0.92552699999999999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87.281075000000016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662.96068500000001</v>
      </c>
      <c r="L48">
        <v>497.91806400000002</v>
      </c>
      <c r="M48">
        <v>89.555948999999998</v>
      </c>
      <c r="N48">
        <v>114.835362</v>
      </c>
      <c r="O48">
        <v>120.284274</v>
      </c>
      <c r="P48">
        <v>66.662183999999996</v>
      </c>
      <c r="Q48">
        <v>20.222718</v>
      </c>
      <c r="R48">
        <v>41.299464999999998</v>
      </c>
      <c r="S48">
        <v>25.655418999999998</v>
      </c>
      <c r="T48">
        <v>0</v>
      </c>
      <c r="U48">
        <v>336.377002</v>
      </c>
      <c r="V48">
        <v>13.735575000000001</v>
      </c>
      <c r="W48">
        <v>32.472344999999997</v>
      </c>
      <c r="X48">
        <v>142.19031100000001</v>
      </c>
      <c r="Y48">
        <v>0</v>
      </c>
      <c r="Z48">
        <v>6.3172079999999999</v>
      </c>
      <c r="AA48">
        <v>0</v>
      </c>
      <c r="AB48">
        <v>13.109128999999999</v>
      </c>
      <c r="AC48">
        <v>0</v>
      </c>
      <c r="AD48">
        <v>0</v>
      </c>
      <c r="AE48">
        <v>0</v>
      </c>
      <c r="AF48">
        <v>8.0313960000000009</v>
      </c>
      <c r="AG48">
        <v>40.954797999999997</v>
      </c>
      <c r="AH48">
        <v>8.0064430000000009</v>
      </c>
      <c r="AI48">
        <v>0</v>
      </c>
      <c r="AJ48">
        <v>0</v>
      </c>
      <c r="AK48">
        <v>25.470397999999999</v>
      </c>
      <c r="AL48">
        <v>23.521087999999999</v>
      </c>
      <c r="AM48">
        <v>10.498059</v>
      </c>
      <c r="AN48">
        <v>0.47198200000000001</v>
      </c>
      <c r="AO48">
        <v>0</v>
      </c>
      <c r="AP48">
        <v>0</v>
      </c>
      <c r="AQ48">
        <v>25.960637999999999</v>
      </c>
      <c r="AR48">
        <v>45.758260999999997</v>
      </c>
      <c r="AS48">
        <v>30.745887</v>
      </c>
      <c r="AT48">
        <v>10.841562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87.195301000000015</v>
      </c>
      <c r="BA48">
        <f t="shared" si="1"/>
        <v>2501.0515030000001</v>
      </c>
      <c r="BD48">
        <v>7.66</v>
      </c>
      <c r="BE48">
        <v>1.88</v>
      </c>
      <c r="BF48">
        <v>2.92</v>
      </c>
      <c r="BG48">
        <v>1.77</v>
      </c>
      <c r="BH48">
        <v>9</v>
      </c>
      <c r="BI48">
        <v>0.99</v>
      </c>
      <c r="BJ48">
        <v>2</v>
      </c>
      <c r="BK48">
        <v>1.83</v>
      </c>
      <c r="BL48">
        <v>1.08</v>
      </c>
      <c r="BM48">
        <v>0.22</v>
      </c>
      <c r="BN48">
        <v>3.44</v>
      </c>
      <c r="BO48">
        <v>3.64</v>
      </c>
      <c r="BP48">
        <v>0.24</v>
      </c>
      <c r="BQ48">
        <v>1.95</v>
      </c>
      <c r="BR48">
        <v>2.11</v>
      </c>
      <c r="BS48">
        <v>1.58</v>
      </c>
      <c r="BT48">
        <v>2.8621400000000001</v>
      </c>
      <c r="BU48">
        <v>1.2934030000000001</v>
      </c>
      <c r="BV48">
        <v>2.2465449999999998</v>
      </c>
      <c r="BW48">
        <v>1.8728210000000001</v>
      </c>
      <c r="BX48">
        <v>0.94447099999999995</v>
      </c>
      <c r="BY48">
        <v>2.5868060000000002</v>
      </c>
      <c r="BZ48">
        <v>1.279606</v>
      </c>
      <c r="CA48">
        <v>0</v>
      </c>
      <c r="CB48">
        <v>9.2420000000000002E-3</v>
      </c>
      <c r="CC48">
        <v>0</v>
      </c>
      <c r="CD48">
        <v>0</v>
      </c>
      <c r="CE48">
        <v>0</v>
      </c>
      <c r="CF48">
        <v>0</v>
      </c>
      <c r="CG48">
        <v>7.3070000000000001E-3</v>
      </c>
      <c r="CH48">
        <v>0</v>
      </c>
      <c r="CI48">
        <v>0</v>
      </c>
      <c r="CJ48">
        <v>5.1218760000000003</v>
      </c>
      <c r="CK48">
        <v>0.90135600000000005</v>
      </c>
      <c r="CL48">
        <v>1.8681380000000001</v>
      </c>
      <c r="CM48">
        <v>3.3849179999999999</v>
      </c>
      <c r="CN48">
        <v>3.4145850000000002</v>
      </c>
      <c r="CO48">
        <v>4.13889</v>
      </c>
      <c r="CP48">
        <v>4.1044070000000001</v>
      </c>
      <c r="CQ48">
        <v>3.4145850000000002</v>
      </c>
      <c r="CR48">
        <v>0.79563399999999995</v>
      </c>
      <c r="CS48">
        <v>2.6925560000000002</v>
      </c>
      <c r="CT48">
        <v>0.95615799999999995</v>
      </c>
      <c r="CU48">
        <v>0</v>
      </c>
      <c r="CV48">
        <v>6.4329999999999998E-2</v>
      </c>
      <c r="CW48">
        <v>0.92552699999999999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87.195301000000015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662.96068500000001</v>
      </c>
      <c r="L49">
        <v>440.08406400000001</v>
      </c>
      <c r="M49">
        <v>89.555948999999998</v>
      </c>
      <c r="N49">
        <v>114.835362</v>
      </c>
      <c r="O49">
        <v>120.284274</v>
      </c>
      <c r="P49">
        <v>66.662183999999996</v>
      </c>
      <c r="Q49">
        <v>20.222718</v>
      </c>
      <c r="R49">
        <v>41.299464999999998</v>
      </c>
      <c r="S49">
        <v>25.655418999999998</v>
      </c>
      <c r="T49">
        <v>0</v>
      </c>
      <c r="U49">
        <v>336.377002</v>
      </c>
      <c r="V49">
        <v>13.735575000000001</v>
      </c>
      <c r="W49">
        <v>32.472344999999997</v>
      </c>
      <c r="X49">
        <v>142.19031100000001</v>
      </c>
      <c r="Y49">
        <v>0</v>
      </c>
      <c r="Z49">
        <v>6.3172079999999999</v>
      </c>
      <c r="AA49">
        <v>0</v>
      </c>
      <c r="AB49">
        <v>13.109128999999999</v>
      </c>
      <c r="AC49">
        <v>0</v>
      </c>
      <c r="AD49">
        <v>0</v>
      </c>
      <c r="AE49">
        <v>0</v>
      </c>
      <c r="AF49">
        <v>8.0313960000000009</v>
      </c>
      <c r="AG49">
        <v>40.954797999999997</v>
      </c>
      <c r="AH49">
        <v>0</v>
      </c>
      <c r="AI49">
        <v>0</v>
      </c>
      <c r="AJ49">
        <v>0</v>
      </c>
      <c r="AK49">
        <v>25.470397999999999</v>
      </c>
      <c r="AL49">
        <v>23.521087999999999</v>
      </c>
      <c r="AM49">
        <v>5.1825859999999997</v>
      </c>
      <c r="AN49">
        <v>0.47198200000000001</v>
      </c>
      <c r="AO49">
        <v>0</v>
      </c>
      <c r="AP49">
        <v>0</v>
      </c>
      <c r="AQ49">
        <v>25.960637999999999</v>
      </c>
      <c r="AR49">
        <v>45.758260999999997</v>
      </c>
      <c r="AS49">
        <v>30.745887</v>
      </c>
      <c r="AT49">
        <v>10.841562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87.130971000000017</v>
      </c>
      <c r="BA49">
        <f t="shared" si="1"/>
        <v>2429.8312569999998</v>
      </c>
      <c r="BD49">
        <v>7.66</v>
      </c>
      <c r="BE49">
        <v>1.88</v>
      </c>
      <c r="BF49">
        <v>2.92</v>
      </c>
      <c r="BG49">
        <v>1.77</v>
      </c>
      <c r="BH49">
        <v>9</v>
      </c>
      <c r="BI49">
        <v>0.99</v>
      </c>
      <c r="BJ49">
        <v>2</v>
      </c>
      <c r="BK49">
        <v>1.83</v>
      </c>
      <c r="BL49">
        <v>1.08</v>
      </c>
      <c r="BM49">
        <v>0.22</v>
      </c>
      <c r="BN49">
        <v>3.44</v>
      </c>
      <c r="BO49">
        <v>3.64</v>
      </c>
      <c r="BP49">
        <v>0.24</v>
      </c>
      <c r="BQ49">
        <v>1.95</v>
      </c>
      <c r="BR49">
        <v>2.11</v>
      </c>
      <c r="BS49">
        <v>1.58</v>
      </c>
      <c r="BT49">
        <v>2.8621400000000001</v>
      </c>
      <c r="BU49">
        <v>1.2934030000000001</v>
      </c>
      <c r="BV49">
        <v>2.2465449999999998</v>
      </c>
      <c r="BW49">
        <v>1.8728210000000001</v>
      </c>
      <c r="BX49">
        <v>0.94447099999999995</v>
      </c>
      <c r="BY49">
        <v>2.5868060000000002</v>
      </c>
      <c r="BZ49">
        <v>1.279606</v>
      </c>
      <c r="CA49">
        <v>0</v>
      </c>
      <c r="CB49">
        <v>9.2420000000000002E-3</v>
      </c>
      <c r="CC49">
        <v>0</v>
      </c>
      <c r="CD49">
        <v>0</v>
      </c>
      <c r="CE49">
        <v>0</v>
      </c>
      <c r="CF49">
        <v>0</v>
      </c>
      <c r="CG49">
        <v>7.3070000000000001E-3</v>
      </c>
      <c r="CH49">
        <v>0</v>
      </c>
      <c r="CI49">
        <v>0</v>
      </c>
      <c r="CJ49">
        <v>5.1218760000000003</v>
      </c>
      <c r="CK49">
        <v>0.90135600000000005</v>
      </c>
      <c r="CL49">
        <v>1.8681380000000001</v>
      </c>
      <c r="CM49">
        <v>3.3849179999999999</v>
      </c>
      <c r="CN49">
        <v>3.4145850000000002</v>
      </c>
      <c r="CO49">
        <v>4.13889</v>
      </c>
      <c r="CP49">
        <v>4.1044070000000001</v>
      </c>
      <c r="CQ49">
        <v>3.4145850000000002</v>
      </c>
      <c r="CR49">
        <v>0.79563399999999995</v>
      </c>
      <c r="CS49">
        <v>2.6925560000000002</v>
      </c>
      <c r="CT49">
        <v>0.95615799999999995</v>
      </c>
      <c r="CU49">
        <v>0</v>
      </c>
      <c r="CV49">
        <v>0</v>
      </c>
      <c r="CW49">
        <v>0.92552699999999999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87.130971000000017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662.96068500000001</v>
      </c>
      <c r="L50">
        <v>391.88906400000002</v>
      </c>
      <c r="M50">
        <v>89.555948999999998</v>
      </c>
      <c r="N50">
        <v>114.835362</v>
      </c>
      <c r="O50">
        <v>120.284274</v>
      </c>
      <c r="P50">
        <v>66.662183999999996</v>
      </c>
      <c r="Q50">
        <v>20.222718</v>
      </c>
      <c r="R50">
        <v>41.299464999999998</v>
      </c>
      <c r="S50">
        <v>25.655418999999998</v>
      </c>
      <c r="T50">
        <v>0</v>
      </c>
      <c r="U50">
        <v>336.377002</v>
      </c>
      <c r="V50">
        <v>13.735575000000001</v>
      </c>
      <c r="W50">
        <v>32.472344999999997</v>
      </c>
      <c r="X50">
        <v>142.19031100000001</v>
      </c>
      <c r="Y50">
        <v>0</v>
      </c>
      <c r="Z50">
        <v>6.3172079999999999</v>
      </c>
      <c r="AA50">
        <v>0</v>
      </c>
      <c r="AB50">
        <v>9.363664</v>
      </c>
      <c r="AC50">
        <v>0</v>
      </c>
      <c r="AD50">
        <v>0</v>
      </c>
      <c r="AE50">
        <v>0</v>
      </c>
      <c r="AF50">
        <v>8.0313960000000009</v>
      </c>
      <c r="AG50">
        <v>40.954797999999997</v>
      </c>
      <c r="AH50">
        <v>0</v>
      </c>
      <c r="AI50">
        <v>0</v>
      </c>
      <c r="AJ50">
        <v>0</v>
      </c>
      <c r="AK50">
        <v>25.470397999999999</v>
      </c>
      <c r="AL50">
        <v>23.521087999999999</v>
      </c>
      <c r="AM50">
        <v>5.1825859999999997</v>
      </c>
      <c r="AN50">
        <v>0.47198200000000001</v>
      </c>
      <c r="AO50">
        <v>0</v>
      </c>
      <c r="AP50">
        <v>0</v>
      </c>
      <c r="AQ50">
        <v>25.960637999999999</v>
      </c>
      <c r="AR50">
        <v>45.758260999999997</v>
      </c>
      <c r="AS50">
        <v>30.745887</v>
      </c>
      <c r="AT50">
        <v>10.841562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87.130971000000017</v>
      </c>
      <c r="BA50">
        <f t="shared" si="1"/>
        <v>2377.8907919999997</v>
      </c>
      <c r="BD50">
        <v>7.66</v>
      </c>
      <c r="BE50">
        <v>1.88</v>
      </c>
      <c r="BF50">
        <v>2.92</v>
      </c>
      <c r="BG50">
        <v>1.77</v>
      </c>
      <c r="BH50">
        <v>9</v>
      </c>
      <c r="BI50">
        <v>0.99</v>
      </c>
      <c r="BJ50">
        <v>2</v>
      </c>
      <c r="BK50">
        <v>1.83</v>
      </c>
      <c r="BL50">
        <v>1.08</v>
      </c>
      <c r="BM50">
        <v>0.22</v>
      </c>
      <c r="BN50">
        <v>3.44</v>
      </c>
      <c r="BO50">
        <v>3.64</v>
      </c>
      <c r="BP50">
        <v>0.24</v>
      </c>
      <c r="BQ50">
        <v>1.95</v>
      </c>
      <c r="BR50">
        <v>2.11</v>
      </c>
      <c r="BS50">
        <v>1.58</v>
      </c>
      <c r="BT50">
        <v>2.8621400000000001</v>
      </c>
      <c r="BU50">
        <v>1.2934030000000001</v>
      </c>
      <c r="BV50">
        <v>2.2465449999999998</v>
      </c>
      <c r="BW50">
        <v>1.8728210000000001</v>
      </c>
      <c r="BX50">
        <v>0.94447099999999995</v>
      </c>
      <c r="BY50">
        <v>2.5868060000000002</v>
      </c>
      <c r="BZ50">
        <v>1.279606</v>
      </c>
      <c r="CA50">
        <v>0</v>
      </c>
      <c r="CB50">
        <v>9.2420000000000002E-3</v>
      </c>
      <c r="CC50">
        <v>0</v>
      </c>
      <c r="CD50">
        <v>0</v>
      </c>
      <c r="CE50">
        <v>0</v>
      </c>
      <c r="CF50">
        <v>0</v>
      </c>
      <c r="CG50">
        <v>7.3070000000000001E-3</v>
      </c>
      <c r="CH50">
        <v>0</v>
      </c>
      <c r="CI50">
        <v>0</v>
      </c>
      <c r="CJ50">
        <v>5.1218760000000003</v>
      </c>
      <c r="CK50">
        <v>0.90135600000000005</v>
      </c>
      <c r="CL50">
        <v>1.8681380000000001</v>
      </c>
      <c r="CM50">
        <v>3.3849179999999999</v>
      </c>
      <c r="CN50">
        <v>3.4145850000000002</v>
      </c>
      <c r="CO50">
        <v>4.13889</v>
      </c>
      <c r="CP50">
        <v>4.1044070000000001</v>
      </c>
      <c r="CQ50">
        <v>3.4145850000000002</v>
      </c>
      <c r="CR50">
        <v>0.79563399999999995</v>
      </c>
      <c r="CS50">
        <v>2.6925560000000002</v>
      </c>
      <c r="CT50">
        <v>0.95615799999999995</v>
      </c>
      <c r="CU50">
        <v>0</v>
      </c>
      <c r="CV50">
        <v>0</v>
      </c>
      <c r="CW50">
        <v>0.92552699999999999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87.130971000000017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662.96068500000001</v>
      </c>
      <c r="L51">
        <v>391.88906400000002</v>
      </c>
      <c r="M51">
        <v>89.555948999999998</v>
      </c>
      <c r="N51">
        <v>114.835362</v>
      </c>
      <c r="O51">
        <v>120.284274</v>
      </c>
      <c r="P51">
        <v>66.662183999999996</v>
      </c>
      <c r="Q51">
        <v>20.222718</v>
      </c>
      <c r="R51">
        <v>41.299464999999998</v>
      </c>
      <c r="S51">
        <v>25.655418999999998</v>
      </c>
      <c r="T51">
        <v>0</v>
      </c>
      <c r="U51">
        <v>336.377002</v>
      </c>
      <c r="V51">
        <v>13.735575000000001</v>
      </c>
      <c r="W51">
        <v>32.472344999999997</v>
      </c>
      <c r="X51">
        <v>142.19031100000001</v>
      </c>
      <c r="Y51">
        <v>0</v>
      </c>
      <c r="Z51">
        <v>6.3172079999999999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8.0313960000000009</v>
      </c>
      <c r="AG51">
        <v>40.954797999999997</v>
      </c>
      <c r="AH51">
        <v>0</v>
      </c>
      <c r="AI51">
        <v>0</v>
      </c>
      <c r="AJ51">
        <v>0</v>
      </c>
      <c r="AK51">
        <v>25.470397999999999</v>
      </c>
      <c r="AL51">
        <v>23.521087999999999</v>
      </c>
      <c r="AM51">
        <v>5.1825859999999997</v>
      </c>
      <c r="AN51">
        <v>0.47198200000000001</v>
      </c>
      <c r="AO51">
        <v>0</v>
      </c>
      <c r="AP51">
        <v>0</v>
      </c>
      <c r="AQ51">
        <v>25.960637999999999</v>
      </c>
      <c r="AR51">
        <v>45.758260999999997</v>
      </c>
      <c r="AS51">
        <v>30.745887</v>
      </c>
      <c r="AT51">
        <v>10.841562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87.130971000000017</v>
      </c>
      <c r="BA51">
        <f t="shared" si="1"/>
        <v>2368.5271279999997</v>
      </c>
      <c r="BD51">
        <v>7.66</v>
      </c>
      <c r="BE51">
        <v>1.88</v>
      </c>
      <c r="BF51">
        <v>2.92</v>
      </c>
      <c r="BG51">
        <v>1.77</v>
      </c>
      <c r="BH51">
        <v>9</v>
      </c>
      <c r="BI51">
        <v>0.99</v>
      </c>
      <c r="BJ51">
        <v>2</v>
      </c>
      <c r="BK51">
        <v>1.83</v>
      </c>
      <c r="BL51">
        <v>1.08</v>
      </c>
      <c r="BM51">
        <v>0.22</v>
      </c>
      <c r="BN51">
        <v>3.44</v>
      </c>
      <c r="BO51">
        <v>3.64</v>
      </c>
      <c r="BP51">
        <v>0.24</v>
      </c>
      <c r="BQ51">
        <v>1.95</v>
      </c>
      <c r="BR51">
        <v>2.11</v>
      </c>
      <c r="BS51">
        <v>1.58</v>
      </c>
      <c r="BT51">
        <v>2.8621400000000001</v>
      </c>
      <c r="BU51">
        <v>1.2934030000000001</v>
      </c>
      <c r="BV51">
        <v>2.2465449999999998</v>
      </c>
      <c r="BW51">
        <v>1.8728210000000001</v>
      </c>
      <c r="BX51">
        <v>0.94447099999999995</v>
      </c>
      <c r="BY51">
        <v>2.5868060000000002</v>
      </c>
      <c r="BZ51">
        <v>1.279606</v>
      </c>
      <c r="CA51">
        <v>0</v>
      </c>
      <c r="CB51">
        <v>9.2420000000000002E-3</v>
      </c>
      <c r="CC51">
        <v>0</v>
      </c>
      <c r="CD51">
        <v>0</v>
      </c>
      <c r="CE51">
        <v>0</v>
      </c>
      <c r="CF51">
        <v>0</v>
      </c>
      <c r="CG51">
        <v>7.3070000000000001E-3</v>
      </c>
      <c r="CH51">
        <v>0</v>
      </c>
      <c r="CI51">
        <v>0</v>
      </c>
      <c r="CJ51">
        <v>5.1218760000000003</v>
      </c>
      <c r="CK51">
        <v>0.90135600000000005</v>
      </c>
      <c r="CL51">
        <v>1.8681380000000001</v>
      </c>
      <c r="CM51">
        <v>3.3849179999999999</v>
      </c>
      <c r="CN51">
        <v>3.4145850000000002</v>
      </c>
      <c r="CO51">
        <v>4.13889</v>
      </c>
      <c r="CP51">
        <v>4.1044070000000001</v>
      </c>
      <c r="CQ51">
        <v>3.4145850000000002</v>
      </c>
      <c r="CR51">
        <v>0.79563399999999995</v>
      </c>
      <c r="CS51">
        <v>2.6925560000000002</v>
      </c>
      <c r="CT51">
        <v>0.95615799999999995</v>
      </c>
      <c r="CU51">
        <v>0</v>
      </c>
      <c r="CV51">
        <v>0</v>
      </c>
      <c r="CW51">
        <v>0.92552699999999999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87.130971000000017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662.96068500000001</v>
      </c>
      <c r="L52">
        <v>361.044264</v>
      </c>
      <c r="M52">
        <v>89.555948999999998</v>
      </c>
      <c r="N52">
        <v>114.835362</v>
      </c>
      <c r="O52">
        <v>120.284274</v>
      </c>
      <c r="P52">
        <v>66.662183999999996</v>
      </c>
      <c r="Q52">
        <v>20.222718</v>
      </c>
      <c r="R52">
        <v>41.299464999999998</v>
      </c>
      <c r="S52">
        <v>25.655418999999998</v>
      </c>
      <c r="T52">
        <v>0</v>
      </c>
      <c r="U52">
        <v>336.377002</v>
      </c>
      <c r="V52">
        <v>13.735575000000001</v>
      </c>
      <c r="W52">
        <v>32.472344999999997</v>
      </c>
      <c r="X52">
        <v>142.19031100000001</v>
      </c>
      <c r="Y52">
        <v>0</v>
      </c>
      <c r="Z52">
        <v>6.3172079999999999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8.0313960000000009</v>
      </c>
      <c r="AG52">
        <v>40.954797999999997</v>
      </c>
      <c r="AH52">
        <v>0</v>
      </c>
      <c r="AI52">
        <v>0</v>
      </c>
      <c r="AJ52">
        <v>0</v>
      </c>
      <c r="AK52">
        <v>25.470397999999999</v>
      </c>
      <c r="AL52">
        <v>23.521087999999999</v>
      </c>
      <c r="AM52">
        <v>5.1825859999999997</v>
      </c>
      <c r="AN52">
        <v>0.47198200000000001</v>
      </c>
      <c r="AO52">
        <v>0</v>
      </c>
      <c r="AP52">
        <v>0</v>
      </c>
      <c r="AQ52">
        <v>25.960637999999999</v>
      </c>
      <c r="AR52">
        <v>45.758260999999997</v>
      </c>
      <c r="AS52">
        <v>30.745887</v>
      </c>
      <c r="AT52">
        <v>10.841562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87.120971000000011</v>
      </c>
      <c r="BA52">
        <f t="shared" si="1"/>
        <v>2337.6723280000001</v>
      </c>
      <c r="BD52">
        <v>7.66</v>
      </c>
      <c r="BE52">
        <v>1.88</v>
      </c>
      <c r="BF52">
        <v>2.92</v>
      </c>
      <c r="BG52">
        <v>1.77</v>
      </c>
      <c r="BH52">
        <v>9</v>
      </c>
      <c r="BI52">
        <v>0.99</v>
      </c>
      <c r="BJ52">
        <v>2</v>
      </c>
      <c r="BK52">
        <v>1.83</v>
      </c>
      <c r="BL52">
        <v>1.08</v>
      </c>
      <c r="BM52">
        <v>0.21</v>
      </c>
      <c r="BN52">
        <v>3.44</v>
      </c>
      <c r="BO52">
        <v>3.64</v>
      </c>
      <c r="BP52">
        <v>0.24</v>
      </c>
      <c r="BQ52">
        <v>1.95</v>
      </c>
      <c r="BR52">
        <v>2.11</v>
      </c>
      <c r="BS52">
        <v>1.58</v>
      </c>
      <c r="BT52">
        <v>2.8621400000000001</v>
      </c>
      <c r="BU52">
        <v>1.2934030000000001</v>
      </c>
      <c r="BV52">
        <v>2.2465449999999998</v>
      </c>
      <c r="BW52">
        <v>1.8728210000000001</v>
      </c>
      <c r="BX52">
        <v>0.94447099999999995</v>
      </c>
      <c r="BY52">
        <v>2.5868060000000002</v>
      </c>
      <c r="BZ52">
        <v>1.279606</v>
      </c>
      <c r="CA52">
        <v>0</v>
      </c>
      <c r="CB52">
        <v>9.2420000000000002E-3</v>
      </c>
      <c r="CC52">
        <v>0</v>
      </c>
      <c r="CD52">
        <v>0</v>
      </c>
      <c r="CE52">
        <v>0</v>
      </c>
      <c r="CF52">
        <v>0</v>
      </c>
      <c r="CG52">
        <v>7.3070000000000001E-3</v>
      </c>
      <c r="CH52">
        <v>0</v>
      </c>
      <c r="CI52">
        <v>0</v>
      </c>
      <c r="CJ52">
        <v>5.1218760000000003</v>
      </c>
      <c r="CK52">
        <v>0.90135600000000005</v>
      </c>
      <c r="CL52">
        <v>1.8681380000000001</v>
      </c>
      <c r="CM52">
        <v>3.3849179999999999</v>
      </c>
      <c r="CN52">
        <v>3.4145850000000002</v>
      </c>
      <c r="CO52">
        <v>4.13889</v>
      </c>
      <c r="CP52">
        <v>4.1044070000000001</v>
      </c>
      <c r="CQ52">
        <v>3.4145850000000002</v>
      </c>
      <c r="CR52">
        <v>0.79563399999999995</v>
      </c>
      <c r="CS52">
        <v>2.6925560000000002</v>
      </c>
      <c r="CT52">
        <v>0.95615799999999995</v>
      </c>
      <c r="CU52">
        <v>0</v>
      </c>
      <c r="CV52">
        <v>0</v>
      </c>
      <c r="CW52">
        <v>0.92552699999999999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87.120971000000011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662.96068500000001</v>
      </c>
      <c r="L53">
        <v>361.044264</v>
      </c>
      <c r="M53">
        <v>89.555948999999998</v>
      </c>
      <c r="N53">
        <v>114.835362</v>
      </c>
      <c r="O53">
        <v>120.284274</v>
      </c>
      <c r="P53">
        <v>66.662183999999996</v>
      </c>
      <c r="Q53">
        <v>20.222718</v>
      </c>
      <c r="R53">
        <v>41.299464999999998</v>
      </c>
      <c r="S53">
        <v>25.655418999999998</v>
      </c>
      <c r="T53">
        <v>0</v>
      </c>
      <c r="U53">
        <v>336.377002</v>
      </c>
      <c r="V53">
        <v>13.735575000000001</v>
      </c>
      <c r="W53">
        <v>32.472344999999997</v>
      </c>
      <c r="X53">
        <v>142.19031100000001</v>
      </c>
      <c r="Y53">
        <v>0</v>
      </c>
      <c r="Z53">
        <v>6.3172079999999999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8.0313960000000009</v>
      </c>
      <c r="AG53">
        <v>40.954797999999997</v>
      </c>
      <c r="AH53">
        <v>0</v>
      </c>
      <c r="AI53">
        <v>0</v>
      </c>
      <c r="AJ53">
        <v>0</v>
      </c>
      <c r="AK53">
        <v>25.470397999999999</v>
      </c>
      <c r="AL53">
        <v>23.521087999999999</v>
      </c>
      <c r="AM53">
        <v>5.1825859999999997</v>
      </c>
      <c r="AN53">
        <v>0</v>
      </c>
      <c r="AO53">
        <v>0</v>
      </c>
      <c r="AP53">
        <v>0</v>
      </c>
      <c r="AQ53">
        <v>25.960637999999999</v>
      </c>
      <c r="AR53">
        <v>38.309241999999998</v>
      </c>
      <c r="AS53">
        <v>30.745887</v>
      </c>
      <c r="AT53">
        <v>10.841562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87.100170000000006</v>
      </c>
      <c r="BA53">
        <f t="shared" si="1"/>
        <v>2329.7305260000003</v>
      </c>
      <c r="BD53">
        <v>7.66</v>
      </c>
      <c r="BE53">
        <v>1.88</v>
      </c>
      <c r="BF53">
        <v>2.92</v>
      </c>
      <c r="BG53">
        <v>1.77</v>
      </c>
      <c r="BH53">
        <v>9</v>
      </c>
      <c r="BI53">
        <v>0.99</v>
      </c>
      <c r="BJ53">
        <v>2</v>
      </c>
      <c r="BK53">
        <v>1.83</v>
      </c>
      <c r="BL53">
        <v>1.08</v>
      </c>
      <c r="BM53">
        <v>0.21</v>
      </c>
      <c r="BN53">
        <v>3.44</v>
      </c>
      <c r="BO53">
        <v>3.64</v>
      </c>
      <c r="BP53">
        <v>0.24</v>
      </c>
      <c r="BQ53">
        <v>1.95</v>
      </c>
      <c r="BR53">
        <v>2.11</v>
      </c>
      <c r="BS53">
        <v>1.58</v>
      </c>
      <c r="BT53">
        <v>2.8621400000000001</v>
      </c>
      <c r="BU53">
        <v>1.2934030000000001</v>
      </c>
      <c r="BV53">
        <v>2.2257440000000002</v>
      </c>
      <c r="BW53">
        <v>1.8728210000000001</v>
      </c>
      <c r="BX53">
        <v>0.94447099999999995</v>
      </c>
      <c r="BY53">
        <v>2.5868060000000002</v>
      </c>
      <c r="BZ53">
        <v>1.279606</v>
      </c>
      <c r="CA53">
        <v>0</v>
      </c>
      <c r="CB53">
        <v>9.2420000000000002E-3</v>
      </c>
      <c r="CC53">
        <v>0</v>
      </c>
      <c r="CD53">
        <v>0</v>
      </c>
      <c r="CE53">
        <v>0</v>
      </c>
      <c r="CF53">
        <v>0</v>
      </c>
      <c r="CG53">
        <v>7.3070000000000001E-3</v>
      </c>
      <c r="CH53">
        <v>0</v>
      </c>
      <c r="CI53">
        <v>0</v>
      </c>
      <c r="CJ53">
        <v>5.1218760000000003</v>
      </c>
      <c r="CK53">
        <v>0.90135600000000005</v>
      </c>
      <c r="CL53">
        <v>1.8681380000000001</v>
      </c>
      <c r="CM53">
        <v>3.3849179999999999</v>
      </c>
      <c r="CN53">
        <v>3.4145850000000002</v>
      </c>
      <c r="CO53">
        <v>4.13889</v>
      </c>
      <c r="CP53">
        <v>4.1044070000000001</v>
      </c>
      <c r="CQ53">
        <v>3.4145850000000002</v>
      </c>
      <c r="CR53">
        <v>0.79563399999999995</v>
      </c>
      <c r="CS53">
        <v>2.6925560000000002</v>
      </c>
      <c r="CT53">
        <v>0.95615799999999995</v>
      </c>
      <c r="CU53">
        <v>0</v>
      </c>
      <c r="CV53">
        <v>0</v>
      </c>
      <c r="CW53">
        <v>0.92552699999999999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87.100170000000006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662.96068500000001</v>
      </c>
      <c r="L54">
        <v>341.76626399999998</v>
      </c>
      <c r="M54">
        <v>89.555948999999998</v>
      </c>
      <c r="N54">
        <v>114.835362</v>
      </c>
      <c r="O54">
        <v>120.284274</v>
      </c>
      <c r="P54">
        <v>66.662183999999996</v>
      </c>
      <c r="Q54">
        <v>20.222718</v>
      </c>
      <c r="R54">
        <v>41.299464999999998</v>
      </c>
      <c r="S54">
        <v>25.655418999999998</v>
      </c>
      <c r="T54">
        <v>0</v>
      </c>
      <c r="U54">
        <v>336.377002</v>
      </c>
      <c r="V54">
        <v>13.735575000000001</v>
      </c>
      <c r="W54">
        <v>32.472344999999997</v>
      </c>
      <c r="X54">
        <v>142.19031100000001</v>
      </c>
      <c r="Y54">
        <v>0</v>
      </c>
      <c r="Z54">
        <v>6.3172079999999999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8.0313960000000009</v>
      </c>
      <c r="AG54">
        <v>40.954797999999997</v>
      </c>
      <c r="AH54">
        <v>0</v>
      </c>
      <c r="AI54">
        <v>0</v>
      </c>
      <c r="AJ54">
        <v>0</v>
      </c>
      <c r="AK54">
        <v>25.470397999999999</v>
      </c>
      <c r="AL54">
        <v>23.521087999999999</v>
      </c>
      <c r="AM54">
        <v>5.1825859999999997</v>
      </c>
      <c r="AN54">
        <v>0</v>
      </c>
      <c r="AO54">
        <v>0</v>
      </c>
      <c r="AP54">
        <v>0</v>
      </c>
      <c r="AQ54">
        <v>25.960637999999999</v>
      </c>
      <c r="AR54">
        <v>38.309241999999998</v>
      </c>
      <c r="AS54">
        <v>30.745887</v>
      </c>
      <c r="AT54">
        <v>10.841562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87.020170000000007</v>
      </c>
      <c r="BA54">
        <f t="shared" si="1"/>
        <v>2310.3725260000001</v>
      </c>
      <c r="BD54">
        <v>7.66</v>
      </c>
      <c r="BE54">
        <v>1.88</v>
      </c>
      <c r="BF54">
        <v>2.92</v>
      </c>
      <c r="BG54">
        <v>1.77</v>
      </c>
      <c r="BH54">
        <v>9</v>
      </c>
      <c r="BI54">
        <v>0.96</v>
      </c>
      <c r="BJ54">
        <v>1.95</v>
      </c>
      <c r="BK54">
        <v>1.83</v>
      </c>
      <c r="BL54">
        <v>1.08</v>
      </c>
      <c r="BM54">
        <v>0.21</v>
      </c>
      <c r="BN54">
        <v>3.44</v>
      </c>
      <c r="BO54">
        <v>3.64</v>
      </c>
      <c r="BP54">
        <v>0.24</v>
      </c>
      <c r="BQ54">
        <v>1.95</v>
      </c>
      <c r="BR54">
        <v>2.11</v>
      </c>
      <c r="BS54">
        <v>1.58</v>
      </c>
      <c r="BT54">
        <v>2.8621400000000001</v>
      </c>
      <c r="BU54">
        <v>1.2934030000000001</v>
      </c>
      <c r="BV54">
        <v>2.2257440000000002</v>
      </c>
      <c r="BW54">
        <v>1.8728210000000001</v>
      </c>
      <c r="BX54">
        <v>0.94447099999999995</v>
      </c>
      <c r="BY54">
        <v>2.5868060000000002</v>
      </c>
      <c r="BZ54">
        <v>1.279606</v>
      </c>
      <c r="CA54">
        <v>0</v>
      </c>
      <c r="CB54">
        <v>9.2420000000000002E-3</v>
      </c>
      <c r="CC54">
        <v>0</v>
      </c>
      <c r="CD54">
        <v>0</v>
      </c>
      <c r="CE54">
        <v>0</v>
      </c>
      <c r="CF54">
        <v>0</v>
      </c>
      <c r="CG54">
        <v>7.3070000000000001E-3</v>
      </c>
      <c r="CH54">
        <v>0</v>
      </c>
      <c r="CI54">
        <v>0</v>
      </c>
      <c r="CJ54">
        <v>5.1218760000000003</v>
      </c>
      <c r="CK54">
        <v>0.90135600000000005</v>
      </c>
      <c r="CL54">
        <v>1.8681380000000001</v>
      </c>
      <c r="CM54">
        <v>3.3849179999999999</v>
      </c>
      <c r="CN54">
        <v>3.4145850000000002</v>
      </c>
      <c r="CO54">
        <v>4.13889</v>
      </c>
      <c r="CP54">
        <v>4.1044070000000001</v>
      </c>
      <c r="CQ54">
        <v>3.4145850000000002</v>
      </c>
      <c r="CR54">
        <v>0.79563399999999995</v>
      </c>
      <c r="CS54">
        <v>2.6925560000000002</v>
      </c>
      <c r="CT54">
        <v>0.95615799999999995</v>
      </c>
      <c r="CU54">
        <v>0</v>
      </c>
      <c r="CV54">
        <v>0</v>
      </c>
      <c r="CW54">
        <v>0.92552699999999999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87.020170000000007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658.76396</v>
      </c>
      <c r="L55">
        <v>380.65635200000003</v>
      </c>
      <c r="M55">
        <v>89.555948999999998</v>
      </c>
      <c r="N55">
        <v>114.835362</v>
      </c>
      <c r="O55">
        <v>120.284274</v>
      </c>
      <c r="P55">
        <v>66.662183999999996</v>
      </c>
      <c r="Q55">
        <v>14.125569</v>
      </c>
      <c r="R55">
        <v>41.299464999999998</v>
      </c>
      <c r="S55">
        <v>17.953697999999999</v>
      </c>
      <c r="T55">
        <v>0</v>
      </c>
      <c r="U55">
        <v>336.377002</v>
      </c>
      <c r="V55">
        <v>13.735575000000001</v>
      </c>
      <c r="W55">
        <v>24.438624000000001</v>
      </c>
      <c r="X55">
        <v>108.208282</v>
      </c>
      <c r="Y55">
        <v>0</v>
      </c>
      <c r="Z55">
        <v>6.3172079999999999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8.0313960000000009</v>
      </c>
      <c r="AG55">
        <v>40.954797999999997</v>
      </c>
      <c r="AH55">
        <v>0</v>
      </c>
      <c r="AI55">
        <v>0</v>
      </c>
      <c r="AJ55">
        <v>0</v>
      </c>
      <c r="AK55">
        <v>25.470397999999999</v>
      </c>
      <c r="AL55">
        <v>23.521087999999999</v>
      </c>
      <c r="AM55">
        <v>5.1825859999999997</v>
      </c>
      <c r="AN55">
        <v>0.67965500000000001</v>
      </c>
      <c r="AO55">
        <v>0</v>
      </c>
      <c r="AP55">
        <v>0</v>
      </c>
      <c r="AQ55">
        <v>25.960637999999999</v>
      </c>
      <c r="AR55">
        <v>42.565823999999999</v>
      </c>
      <c r="AS55">
        <v>30.745887</v>
      </c>
      <c r="AT55">
        <v>10.841562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87.020170000000007</v>
      </c>
      <c r="BA55">
        <f t="shared" si="1"/>
        <v>2294.1875060000002</v>
      </c>
      <c r="BD55">
        <v>7.66</v>
      </c>
      <c r="BE55">
        <v>1.88</v>
      </c>
      <c r="BF55">
        <v>2.92</v>
      </c>
      <c r="BG55">
        <v>1.77</v>
      </c>
      <c r="BH55">
        <v>9</v>
      </c>
      <c r="BI55">
        <v>0.96</v>
      </c>
      <c r="BJ55">
        <v>1.95</v>
      </c>
      <c r="BK55">
        <v>1.83</v>
      </c>
      <c r="BL55">
        <v>1.08</v>
      </c>
      <c r="BM55">
        <v>0.21</v>
      </c>
      <c r="BN55">
        <v>3.44</v>
      </c>
      <c r="BO55">
        <v>3.64</v>
      </c>
      <c r="BP55">
        <v>0.24</v>
      </c>
      <c r="BQ55">
        <v>1.95</v>
      </c>
      <c r="BR55">
        <v>2.11</v>
      </c>
      <c r="BS55">
        <v>1.58</v>
      </c>
      <c r="BT55">
        <v>2.8621400000000001</v>
      </c>
      <c r="BU55">
        <v>1.2934030000000001</v>
      </c>
      <c r="BV55">
        <v>2.2257440000000002</v>
      </c>
      <c r="BW55">
        <v>1.8728210000000001</v>
      </c>
      <c r="BX55">
        <v>0.94447099999999995</v>
      </c>
      <c r="BY55">
        <v>2.5868060000000002</v>
      </c>
      <c r="BZ55">
        <v>1.279606</v>
      </c>
      <c r="CA55">
        <v>0</v>
      </c>
      <c r="CB55">
        <v>9.2420000000000002E-3</v>
      </c>
      <c r="CC55">
        <v>0</v>
      </c>
      <c r="CD55">
        <v>0</v>
      </c>
      <c r="CE55">
        <v>0</v>
      </c>
      <c r="CF55">
        <v>0</v>
      </c>
      <c r="CG55">
        <v>7.3070000000000001E-3</v>
      </c>
      <c r="CH55">
        <v>0</v>
      </c>
      <c r="CI55">
        <v>0</v>
      </c>
      <c r="CJ55">
        <v>5.1218760000000003</v>
      </c>
      <c r="CK55">
        <v>0.90135600000000005</v>
      </c>
      <c r="CL55">
        <v>1.8681380000000001</v>
      </c>
      <c r="CM55">
        <v>3.3849179999999999</v>
      </c>
      <c r="CN55">
        <v>3.4145850000000002</v>
      </c>
      <c r="CO55">
        <v>4.13889</v>
      </c>
      <c r="CP55">
        <v>4.1044070000000001</v>
      </c>
      <c r="CQ55">
        <v>3.4145850000000002</v>
      </c>
      <c r="CR55">
        <v>0.79563399999999995</v>
      </c>
      <c r="CS55">
        <v>2.6925560000000002</v>
      </c>
      <c r="CT55">
        <v>0.95615799999999995</v>
      </c>
      <c r="CU55">
        <v>0</v>
      </c>
      <c r="CV55">
        <v>0</v>
      </c>
      <c r="CW55">
        <v>0.92552699999999999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87.020170000000007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658.76396</v>
      </c>
      <c r="L56">
        <v>380.65635200000003</v>
      </c>
      <c r="M56">
        <v>89.555948999999998</v>
      </c>
      <c r="N56">
        <v>114.835362</v>
      </c>
      <c r="O56">
        <v>120.284274</v>
      </c>
      <c r="P56">
        <v>66.662183999999996</v>
      </c>
      <c r="Q56">
        <v>14.125569</v>
      </c>
      <c r="R56">
        <v>41.299464999999998</v>
      </c>
      <c r="S56">
        <v>17.953697999999999</v>
      </c>
      <c r="T56">
        <v>0</v>
      </c>
      <c r="U56">
        <v>336.377002</v>
      </c>
      <c r="V56">
        <v>13.735575000000001</v>
      </c>
      <c r="W56">
        <v>24.438624000000001</v>
      </c>
      <c r="X56">
        <v>108.208282</v>
      </c>
      <c r="Y56">
        <v>0</v>
      </c>
      <c r="Z56">
        <v>6.3172079999999999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8.0313960000000009</v>
      </c>
      <c r="AG56">
        <v>40.954797999999997</v>
      </c>
      <c r="AH56">
        <v>0</v>
      </c>
      <c r="AI56">
        <v>0</v>
      </c>
      <c r="AJ56">
        <v>0</v>
      </c>
      <c r="AK56">
        <v>25.470397999999999</v>
      </c>
      <c r="AL56">
        <v>23.521087999999999</v>
      </c>
      <c r="AM56">
        <v>5.1825859999999997</v>
      </c>
      <c r="AN56">
        <v>0.67965500000000001</v>
      </c>
      <c r="AO56">
        <v>0</v>
      </c>
      <c r="AP56">
        <v>0</v>
      </c>
      <c r="AQ56">
        <v>25.960637999999999</v>
      </c>
      <c r="AR56">
        <v>42.565823999999999</v>
      </c>
      <c r="AS56">
        <v>30.745887</v>
      </c>
      <c r="AT56">
        <v>10.841562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87.020170000000007</v>
      </c>
      <c r="BA56">
        <f t="shared" si="1"/>
        <v>2294.1875060000002</v>
      </c>
      <c r="BD56">
        <v>7.66</v>
      </c>
      <c r="BE56">
        <v>1.88</v>
      </c>
      <c r="BF56">
        <v>2.92</v>
      </c>
      <c r="BG56">
        <v>1.77</v>
      </c>
      <c r="BH56">
        <v>9</v>
      </c>
      <c r="BI56">
        <v>0.96</v>
      </c>
      <c r="BJ56">
        <v>1.95</v>
      </c>
      <c r="BK56">
        <v>1.83</v>
      </c>
      <c r="BL56">
        <v>1.08</v>
      </c>
      <c r="BM56">
        <v>0.21</v>
      </c>
      <c r="BN56">
        <v>3.44</v>
      </c>
      <c r="BO56">
        <v>3.64</v>
      </c>
      <c r="BP56">
        <v>0.24</v>
      </c>
      <c r="BQ56">
        <v>1.95</v>
      </c>
      <c r="BR56">
        <v>2.11</v>
      </c>
      <c r="BS56">
        <v>1.58</v>
      </c>
      <c r="BT56">
        <v>2.8621400000000001</v>
      </c>
      <c r="BU56">
        <v>1.2934030000000001</v>
      </c>
      <c r="BV56">
        <v>2.2257440000000002</v>
      </c>
      <c r="BW56">
        <v>1.8728210000000001</v>
      </c>
      <c r="BX56">
        <v>0.94447099999999995</v>
      </c>
      <c r="BY56">
        <v>2.5868060000000002</v>
      </c>
      <c r="BZ56">
        <v>1.279606</v>
      </c>
      <c r="CA56">
        <v>0</v>
      </c>
      <c r="CB56">
        <v>9.2420000000000002E-3</v>
      </c>
      <c r="CC56">
        <v>0</v>
      </c>
      <c r="CD56">
        <v>0</v>
      </c>
      <c r="CE56">
        <v>0</v>
      </c>
      <c r="CF56">
        <v>0</v>
      </c>
      <c r="CG56">
        <v>7.3070000000000001E-3</v>
      </c>
      <c r="CH56">
        <v>0</v>
      </c>
      <c r="CI56">
        <v>0</v>
      </c>
      <c r="CJ56">
        <v>5.1218760000000003</v>
      </c>
      <c r="CK56">
        <v>0.90135600000000005</v>
      </c>
      <c r="CL56">
        <v>1.8681380000000001</v>
      </c>
      <c r="CM56">
        <v>3.3849179999999999</v>
      </c>
      <c r="CN56">
        <v>3.4145850000000002</v>
      </c>
      <c r="CO56">
        <v>4.13889</v>
      </c>
      <c r="CP56">
        <v>4.1044070000000001</v>
      </c>
      <c r="CQ56">
        <v>3.4145850000000002</v>
      </c>
      <c r="CR56">
        <v>0.79563399999999995</v>
      </c>
      <c r="CS56">
        <v>2.6925560000000002</v>
      </c>
      <c r="CT56">
        <v>0.95615799999999995</v>
      </c>
      <c r="CU56">
        <v>0</v>
      </c>
      <c r="CV56">
        <v>0</v>
      </c>
      <c r="CW56">
        <v>0.92552699999999999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87.020170000000007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658.76396</v>
      </c>
      <c r="L57">
        <v>380.65635200000003</v>
      </c>
      <c r="M57">
        <v>89.555948999999998</v>
      </c>
      <c r="N57">
        <v>114.835362</v>
      </c>
      <c r="O57">
        <v>120.284274</v>
      </c>
      <c r="P57">
        <v>66.662183999999996</v>
      </c>
      <c r="Q57">
        <v>14.125569</v>
      </c>
      <c r="R57">
        <v>41.299464999999998</v>
      </c>
      <c r="S57">
        <v>17.953697999999999</v>
      </c>
      <c r="T57">
        <v>0</v>
      </c>
      <c r="U57">
        <v>336.377002</v>
      </c>
      <c r="V57">
        <v>13.735575000000001</v>
      </c>
      <c r="W57">
        <v>24.438624000000001</v>
      </c>
      <c r="X57">
        <v>108.208282</v>
      </c>
      <c r="Y57">
        <v>0</v>
      </c>
      <c r="Z57">
        <v>6.3172079999999999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8.0313960000000009</v>
      </c>
      <c r="AG57">
        <v>40.954797999999997</v>
      </c>
      <c r="AH57">
        <v>0</v>
      </c>
      <c r="AI57">
        <v>0</v>
      </c>
      <c r="AJ57">
        <v>0</v>
      </c>
      <c r="AK57">
        <v>25.470397999999999</v>
      </c>
      <c r="AL57">
        <v>23.521087999999999</v>
      </c>
      <c r="AM57">
        <v>5.1825859999999997</v>
      </c>
      <c r="AN57">
        <v>0.67965500000000001</v>
      </c>
      <c r="AO57">
        <v>0</v>
      </c>
      <c r="AP57">
        <v>0</v>
      </c>
      <c r="AQ57">
        <v>25.960637999999999</v>
      </c>
      <c r="AR57">
        <v>42.565823999999999</v>
      </c>
      <c r="AS57">
        <v>30.745887</v>
      </c>
      <c r="AT57">
        <v>10.841562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87.020170000000007</v>
      </c>
      <c r="BA57">
        <f t="shared" si="1"/>
        <v>2294.1875060000002</v>
      </c>
      <c r="BD57">
        <v>7.66</v>
      </c>
      <c r="BE57">
        <v>1.88</v>
      </c>
      <c r="BF57">
        <v>2.92</v>
      </c>
      <c r="BG57">
        <v>1.77</v>
      </c>
      <c r="BH57">
        <v>9</v>
      </c>
      <c r="BI57">
        <v>0.96</v>
      </c>
      <c r="BJ57">
        <v>1.95</v>
      </c>
      <c r="BK57">
        <v>1.83</v>
      </c>
      <c r="BL57">
        <v>1.08</v>
      </c>
      <c r="BM57">
        <v>0.21</v>
      </c>
      <c r="BN57">
        <v>3.44</v>
      </c>
      <c r="BO57">
        <v>3.64</v>
      </c>
      <c r="BP57">
        <v>0.24</v>
      </c>
      <c r="BQ57">
        <v>1.95</v>
      </c>
      <c r="BR57">
        <v>2.11</v>
      </c>
      <c r="BS57">
        <v>1.58</v>
      </c>
      <c r="BT57">
        <v>2.8621400000000001</v>
      </c>
      <c r="BU57">
        <v>1.2934030000000001</v>
      </c>
      <c r="BV57">
        <v>2.2257440000000002</v>
      </c>
      <c r="BW57">
        <v>1.8728210000000001</v>
      </c>
      <c r="BX57">
        <v>0.94447099999999995</v>
      </c>
      <c r="BY57">
        <v>2.5868060000000002</v>
      </c>
      <c r="BZ57">
        <v>1.279606</v>
      </c>
      <c r="CA57">
        <v>0</v>
      </c>
      <c r="CB57">
        <v>9.2420000000000002E-3</v>
      </c>
      <c r="CC57">
        <v>0</v>
      </c>
      <c r="CD57">
        <v>0</v>
      </c>
      <c r="CE57">
        <v>0</v>
      </c>
      <c r="CF57">
        <v>0</v>
      </c>
      <c r="CG57">
        <v>7.3070000000000001E-3</v>
      </c>
      <c r="CH57">
        <v>0</v>
      </c>
      <c r="CI57">
        <v>0</v>
      </c>
      <c r="CJ57">
        <v>5.1218760000000003</v>
      </c>
      <c r="CK57">
        <v>0.90135600000000005</v>
      </c>
      <c r="CL57">
        <v>1.8681380000000001</v>
      </c>
      <c r="CM57">
        <v>3.3849179999999999</v>
      </c>
      <c r="CN57">
        <v>3.4145850000000002</v>
      </c>
      <c r="CO57">
        <v>4.13889</v>
      </c>
      <c r="CP57">
        <v>4.1044070000000001</v>
      </c>
      <c r="CQ57">
        <v>3.4145850000000002</v>
      </c>
      <c r="CR57">
        <v>0.79563399999999995</v>
      </c>
      <c r="CS57">
        <v>2.6925560000000002</v>
      </c>
      <c r="CT57">
        <v>0.95615799999999995</v>
      </c>
      <c r="CU57">
        <v>0</v>
      </c>
      <c r="CV57">
        <v>0</v>
      </c>
      <c r="CW57">
        <v>0.92552699999999999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87.020170000000007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658.76396</v>
      </c>
      <c r="L58">
        <v>380.65635200000003</v>
      </c>
      <c r="M58">
        <v>89.555948999999998</v>
      </c>
      <c r="N58">
        <v>114.835362</v>
      </c>
      <c r="O58">
        <v>120.284274</v>
      </c>
      <c r="P58">
        <v>66.662183999999996</v>
      </c>
      <c r="Q58">
        <v>14.125569</v>
      </c>
      <c r="R58">
        <v>41.299464999999998</v>
      </c>
      <c r="S58">
        <v>17.953697999999999</v>
      </c>
      <c r="T58">
        <v>0</v>
      </c>
      <c r="U58">
        <v>336.377002</v>
      </c>
      <c r="V58">
        <v>13.735575000000001</v>
      </c>
      <c r="W58">
        <v>24.438624000000001</v>
      </c>
      <c r="X58">
        <v>142.19031100000001</v>
      </c>
      <c r="Y58">
        <v>0</v>
      </c>
      <c r="Z58">
        <v>6.3172079999999999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8.0313960000000009</v>
      </c>
      <c r="AG58">
        <v>40.954797999999997</v>
      </c>
      <c r="AH58">
        <v>0</v>
      </c>
      <c r="AI58">
        <v>0</v>
      </c>
      <c r="AJ58">
        <v>0</v>
      </c>
      <c r="AK58">
        <v>25.470397999999999</v>
      </c>
      <c r="AL58">
        <v>23.521087999999999</v>
      </c>
      <c r="AM58">
        <v>5.1825859999999997</v>
      </c>
      <c r="AN58">
        <v>0.67965500000000001</v>
      </c>
      <c r="AO58">
        <v>0</v>
      </c>
      <c r="AP58">
        <v>0</v>
      </c>
      <c r="AQ58">
        <v>25.960637999999999</v>
      </c>
      <c r="AR58">
        <v>42.565823999999999</v>
      </c>
      <c r="AS58">
        <v>30.745887</v>
      </c>
      <c r="AT58">
        <v>10.841562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87.020170000000007</v>
      </c>
      <c r="BA58">
        <f t="shared" si="1"/>
        <v>2328.169535</v>
      </c>
      <c r="BD58">
        <v>7.66</v>
      </c>
      <c r="BE58">
        <v>1.88</v>
      </c>
      <c r="BF58">
        <v>2.92</v>
      </c>
      <c r="BG58">
        <v>1.77</v>
      </c>
      <c r="BH58">
        <v>9</v>
      </c>
      <c r="BI58">
        <v>0.96</v>
      </c>
      <c r="BJ58">
        <v>1.95</v>
      </c>
      <c r="BK58">
        <v>1.83</v>
      </c>
      <c r="BL58">
        <v>1.08</v>
      </c>
      <c r="BM58">
        <v>0.21</v>
      </c>
      <c r="BN58">
        <v>3.44</v>
      </c>
      <c r="BO58">
        <v>3.64</v>
      </c>
      <c r="BP58">
        <v>0.24</v>
      </c>
      <c r="BQ58">
        <v>1.95</v>
      </c>
      <c r="BR58">
        <v>2.11</v>
      </c>
      <c r="BS58">
        <v>1.58</v>
      </c>
      <c r="BT58">
        <v>2.8621400000000001</v>
      </c>
      <c r="BU58">
        <v>1.2934030000000001</v>
      </c>
      <c r="BV58">
        <v>2.2257440000000002</v>
      </c>
      <c r="BW58">
        <v>1.8728210000000001</v>
      </c>
      <c r="BX58">
        <v>0.94447099999999995</v>
      </c>
      <c r="BY58">
        <v>2.5868060000000002</v>
      </c>
      <c r="BZ58">
        <v>1.279606</v>
      </c>
      <c r="CA58">
        <v>0</v>
      </c>
      <c r="CB58">
        <v>9.2420000000000002E-3</v>
      </c>
      <c r="CC58">
        <v>0</v>
      </c>
      <c r="CD58">
        <v>0</v>
      </c>
      <c r="CE58">
        <v>0</v>
      </c>
      <c r="CF58">
        <v>0</v>
      </c>
      <c r="CG58">
        <v>7.3070000000000001E-3</v>
      </c>
      <c r="CH58">
        <v>0</v>
      </c>
      <c r="CI58">
        <v>0</v>
      </c>
      <c r="CJ58">
        <v>5.1218760000000003</v>
      </c>
      <c r="CK58">
        <v>0.90135600000000005</v>
      </c>
      <c r="CL58">
        <v>1.8681380000000001</v>
      </c>
      <c r="CM58">
        <v>3.3849179999999999</v>
      </c>
      <c r="CN58">
        <v>3.4145850000000002</v>
      </c>
      <c r="CO58">
        <v>4.13889</v>
      </c>
      <c r="CP58">
        <v>4.1044070000000001</v>
      </c>
      <c r="CQ58">
        <v>3.4145850000000002</v>
      </c>
      <c r="CR58">
        <v>0.79563399999999995</v>
      </c>
      <c r="CS58">
        <v>2.6925560000000002</v>
      </c>
      <c r="CT58">
        <v>0.95615799999999995</v>
      </c>
      <c r="CU58">
        <v>0</v>
      </c>
      <c r="CV58">
        <v>0</v>
      </c>
      <c r="CW58">
        <v>0.92552699999999999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87.020170000000007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658.76396</v>
      </c>
      <c r="L59">
        <v>380.65635200000003</v>
      </c>
      <c r="M59">
        <v>89.555948999999998</v>
      </c>
      <c r="N59">
        <v>114.835362</v>
      </c>
      <c r="O59">
        <v>120.284274</v>
      </c>
      <c r="P59">
        <v>66.662183999999996</v>
      </c>
      <c r="Q59">
        <v>14.125569</v>
      </c>
      <c r="R59">
        <v>41.299464999999998</v>
      </c>
      <c r="S59">
        <v>17.953697999999999</v>
      </c>
      <c r="T59">
        <v>0</v>
      </c>
      <c r="U59">
        <v>336.377002</v>
      </c>
      <c r="V59">
        <v>13.735575000000001</v>
      </c>
      <c r="W59">
        <v>33.215511999999997</v>
      </c>
      <c r="X59">
        <v>142.19031100000001</v>
      </c>
      <c r="Y59">
        <v>0</v>
      </c>
      <c r="Z59">
        <v>6.3172079999999999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8.0313960000000009</v>
      </c>
      <c r="AG59">
        <v>40.954797999999997</v>
      </c>
      <c r="AH59">
        <v>0</v>
      </c>
      <c r="AI59">
        <v>0</v>
      </c>
      <c r="AJ59">
        <v>0</v>
      </c>
      <c r="AK59">
        <v>25.470397999999999</v>
      </c>
      <c r="AL59">
        <v>23.521087999999999</v>
      </c>
      <c r="AM59">
        <v>5.1825859999999997</v>
      </c>
      <c r="AN59">
        <v>0.67965500000000001</v>
      </c>
      <c r="AO59">
        <v>0</v>
      </c>
      <c r="AP59">
        <v>0</v>
      </c>
      <c r="AQ59">
        <v>25.960637999999999</v>
      </c>
      <c r="AR59">
        <v>45.758260999999997</v>
      </c>
      <c r="AS59">
        <v>30.745887</v>
      </c>
      <c r="AT59">
        <v>10.841562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87.020170000000007</v>
      </c>
      <c r="BA59">
        <f t="shared" si="1"/>
        <v>2340.13886</v>
      </c>
      <c r="BD59">
        <v>7.66</v>
      </c>
      <c r="BE59">
        <v>1.88</v>
      </c>
      <c r="BF59">
        <v>2.92</v>
      </c>
      <c r="BG59">
        <v>1.77</v>
      </c>
      <c r="BH59">
        <v>9</v>
      </c>
      <c r="BI59">
        <v>0.96</v>
      </c>
      <c r="BJ59">
        <v>1.95</v>
      </c>
      <c r="BK59">
        <v>1.83</v>
      </c>
      <c r="BL59">
        <v>1.08</v>
      </c>
      <c r="BM59">
        <v>0.21</v>
      </c>
      <c r="BN59">
        <v>3.44</v>
      </c>
      <c r="BO59">
        <v>3.64</v>
      </c>
      <c r="BP59">
        <v>0.24</v>
      </c>
      <c r="BQ59">
        <v>1.95</v>
      </c>
      <c r="BR59">
        <v>2.11</v>
      </c>
      <c r="BS59">
        <v>1.58</v>
      </c>
      <c r="BT59">
        <v>2.8621400000000001</v>
      </c>
      <c r="BU59">
        <v>1.2934030000000001</v>
      </c>
      <c r="BV59">
        <v>2.2257440000000002</v>
      </c>
      <c r="BW59">
        <v>1.8728210000000001</v>
      </c>
      <c r="BX59">
        <v>0.94447099999999995</v>
      </c>
      <c r="BY59">
        <v>2.5868060000000002</v>
      </c>
      <c r="BZ59">
        <v>1.279606</v>
      </c>
      <c r="CA59">
        <v>0</v>
      </c>
      <c r="CB59">
        <v>9.2420000000000002E-3</v>
      </c>
      <c r="CC59">
        <v>0</v>
      </c>
      <c r="CD59">
        <v>0</v>
      </c>
      <c r="CE59">
        <v>0</v>
      </c>
      <c r="CF59">
        <v>0</v>
      </c>
      <c r="CG59">
        <v>7.3070000000000001E-3</v>
      </c>
      <c r="CH59">
        <v>0</v>
      </c>
      <c r="CI59">
        <v>0</v>
      </c>
      <c r="CJ59">
        <v>5.1218760000000003</v>
      </c>
      <c r="CK59">
        <v>0.90135600000000005</v>
      </c>
      <c r="CL59">
        <v>1.8681380000000001</v>
      </c>
      <c r="CM59">
        <v>3.3849179999999999</v>
      </c>
      <c r="CN59">
        <v>3.4145850000000002</v>
      </c>
      <c r="CO59">
        <v>4.13889</v>
      </c>
      <c r="CP59">
        <v>4.1044070000000001</v>
      </c>
      <c r="CQ59">
        <v>3.4145850000000002</v>
      </c>
      <c r="CR59">
        <v>0.79563399999999995</v>
      </c>
      <c r="CS59">
        <v>2.6925560000000002</v>
      </c>
      <c r="CT59">
        <v>0.95615799999999995</v>
      </c>
      <c r="CU59">
        <v>0</v>
      </c>
      <c r="CV59">
        <v>0</v>
      </c>
      <c r="CW59">
        <v>0.92552699999999999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87.020170000000007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658.76396</v>
      </c>
      <c r="L60">
        <v>380.65635200000003</v>
      </c>
      <c r="M60">
        <v>89.555948999999998</v>
      </c>
      <c r="N60">
        <v>114.835362</v>
      </c>
      <c r="O60">
        <v>120.284274</v>
      </c>
      <c r="P60">
        <v>66.662183999999996</v>
      </c>
      <c r="Q60">
        <v>14.125569</v>
      </c>
      <c r="R60">
        <v>41.299464999999998</v>
      </c>
      <c r="S60">
        <v>17.953697999999999</v>
      </c>
      <c r="T60">
        <v>0</v>
      </c>
      <c r="U60">
        <v>336.377002</v>
      </c>
      <c r="V60">
        <v>13.735575000000001</v>
      </c>
      <c r="W60">
        <v>33.215511999999997</v>
      </c>
      <c r="X60">
        <v>142.19031100000001</v>
      </c>
      <c r="Y60">
        <v>0</v>
      </c>
      <c r="Z60">
        <v>6.3172079999999999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8.0313960000000009</v>
      </c>
      <c r="AG60">
        <v>40.954797999999997</v>
      </c>
      <c r="AH60">
        <v>0</v>
      </c>
      <c r="AI60">
        <v>0</v>
      </c>
      <c r="AJ60">
        <v>0</v>
      </c>
      <c r="AK60">
        <v>25.470397999999999</v>
      </c>
      <c r="AL60">
        <v>23.521087999999999</v>
      </c>
      <c r="AM60">
        <v>5.1825859999999997</v>
      </c>
      <c r="AN60">
        <v>0.67965500000000001</v>
      </c>
      <c r="AO60">
        <v>0</v>
      </c>
      <c r="AP60">
        <v>0</v>
      </c>
      <c r="AQ60">
        <v>36.268538999999997</v>
      </c>
      <c r="AR60">
        <v>45.758260999999997</v>
      </c>
      <c r="AS60">
        <v>30.745887</v>
      </c>
      <c r="AT60">
        <v>10.841562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87.020170000000007</v>
      </c>
      <c r="BA60">
        <f t="shared" si="1"/>
        <v>2350.4467610000002</v>
      </c>
      <c r="BD60">
        <v>7.66</v>
      </c>
      <c r="BE60">
        <v>1.88</v>
      </c>
      <c r="BF60">
        <v>2.92</v>
      </c>
      <c r="BG60">
        <v>1.77</v>
      </c>
      <c r="BH60">
        <v>9</v>
      </c>
      <c r="BI60">
        <v>0.96</v>
      </c>
      <c r="BJ60">
        <v>1.95</v>
      </c>
      <c r="BK60">
        <v>1.83</v>
      </c>
      <c r="BL60">
        <v>1.08</v>
      </c>
      <c r="BM60">
        <v>0.21</v>
      </c>
      <c r="BN60">
        <v>3.44</v>
      </c>
      <c r="BO60">
        <v>3.64</v>
      </c>
      <c r="BP60">
        <v>0.24</v>
      </c>
      <c r="BQ60">
        <v>1.95</v>
      </c>
      <c r="BR60">
        <v>2.11</v>
      </c>
      <c r="BS60">
        <v>1.58</v>
      </c>
      <c r="BT60">
        <v>2.8621400000000001</v>
      </c>
      <c r="BU60">
        <v>1.2934030000000001</v>
      </c>
      <c r="BV60">
        <v>2.2257440000000002</v>
      </c>
      <c r="BW60">
        <v>1.8728210000000001</v>
      </c>
      <c r="BX60">
        <v>0.94447099999999995</v>
      </c>
      <c r="BY60">
        <v>2.5868060000000002</v>
      </c>
      <c r="BZ60">
        <v>1.279606</v>
      </c>
      <c r="CA60">
        <v>0</v>
      </c>
      <c r="CB60">
        <v>9.2420000000000002E-3</v>
      </c>
      <c r="CC60">
        <v>0</v>
      </c>
      <c r="CD60">
        <v>0</v>
      </c>
      <c r="CE60">
        <v>0</v>
      </c>
      <c r="CF60">
        <v>0</v>
      </c>
      <c r="CG60">
        <v>7.3070000000000001E-3</v>
      </c>
      <c r="CH60">
        <v>0</v>
      </c>
      <c r="CI60">
        <v>0</v>
      </c>
      <c r="CJ60">
        <v>5.1218760000000003</v>
      </c>
      <c r="CK60">
        <v>0.90135600000000005</v>
      </c>
      <c r="CL60">
        <v>1.8681380000000001</v>
      </c>
      <c r="CM60">
        <v>3.3849179999999999</v>
      </c>
      <c r="CN60">
        <v>3.4145850000000002</v>
      </c>
      <c r="CO60">
        <v>4.13889</v>
      </c>
      <c r="CP60">
        <v>4.1044070000000001</v>
      </c>
      <c r="CQ60">
        <v>3.4145850000000002</v>
      </c>
      <c r="CR60">
        <v>0.79563399999999995</v>
      </c>
      <c r="CS60">
        <v>2.6925560000000002</v>
      </c>
      <c r="CT60">
        <v>0.95615799999999995</v>
      </c>
      <c r="CU60">
        <v>0</v>
      </c>
      <c r="CV60">
        <v>0</v>
      </c>
      <c r="CW60">
        <v>0.92552699999999999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87.020170000000007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658.76396</v>
      </c>
      <c r="L61">
        <v>380.65635200000003</v>
      </c>
      <c r="M61">
        <v>89.555948999999998</v>
      </c>
      <c r="N61">
        <v>114.835362</v>
      </c>
      <c r="O61">
        <v>120.284274</v>
      </c>
      <c r="P61">
        <v>66.662183999999996</v>
      </c>
      <c r="Q61">
        <v>14.125569</v>
      </c>
      <c r="R61">
        <v>41.299464999999998</v>
      </c>
      <c r="S61">
        <v>17.953697999999999</v>
      </c>
      <c r="T61">
        <v>0</v>
      </c>
      <c r="U61">
        <v>336.377002</v>
      </c>
      <c r="V61">
        <v>13.735575000000001</v>
      </c>
      <c r="W61">
        <v>33.215511999999997</v>
      </c>
      <c r="X61">
        <v>142.19031100000001</v>
      </c>
      <c r="Y61">
        <v>0</v>
      </c>
      <c r="Z61">
        <v>6.3172079999999999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8.0313960000000009</v>
      </c>
      <c r="AG61">
        <v>40.954797999999997</v>
      </c>
      <c r="AH61">
        <v>0</v>
      </c>
      <c r="AI61">
        <v>0</v>
      </c>
      <c r="AJ61">
        <v>0</v>
      </c>
      <c r="AK61">
        <v>25.470397999999999</v>
      </c>
      <c r="AL61">
        <v>23.521087999999999</v>
      </c>
      <c r="AM61">
        <v>5.1825859999999997</v>
      </c>
      <c r="AN61">
        <v>0.67965500000000001</v>
      </c>
      <c r="AO61">
        <v>0</v>
      </c>
      <c r="AP61">
        <v>0</v>
      </c>
      <c r="AQ61">
        <v>36.268538999999997</v>
      </c>
      <c r="AR61">
        <v>45.758260999999997</v>
      </c>
      <c r="AS61">
        <v>30.745887</v>
      </c>
      <c r="AT61">
        <v>10.841562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87.020170000000007</v>
      </c>
      <c r="BA61">
        <f t="shared" si="1"/>
        <v>2350.4467610000002</v>
      </c>
      <c r="BD61">
        <v>7.66</v>
      </c>
      <c r="BE61">
        <v>1.88</v>
      </c>
      <c r="BF61">
        <v>2.92</v>
      </c>
      <c r="BG61">
        <v>1.77</v>
      </c>
      <c r="BH61">
        <v>9</v>
      </c>
      <c r="BI61">
        <v>0.96</v>
      </c>
      <c r="BJ61">
        <v>1.95</v>
      </c>
      <c r="BK61">
        <v>1.83</v>
      </c>
      <c r="BL61">
        <v>1.08</v>
      </c>
      <c r="BM61">
        <v>0.21</v>
      </c>
      <c r="BN61">
        <v>3.44</v>
      </c>
      <c r="BO61">
        <v>3.64</v>
      </c>
      <c r="BP61">
        <v>0.24</v>
      </c>
      <c r="BQ61">
        <v>1.95</v>
      </c>
      <c r="BR61">
        <v>2.11</v>
      </c>
      <c r="BS61">
        <v>1.58</v>
      </c>
      <c r="BT61">
        <v>2.8621400000000001</v>
      </c>
      <c r="BU61">
        <v>1.2934030000000001</v>
      </c>
      <c r="BV61">
        <v>2.2257440000000002</v>
      </c>
      <c r="BW61">
        <v>1.8728210000000001</v>
      </c>
      <c r="BX61">
        <v>0.94447099999999995</v>
      </c>
      <c r="BY61">
        <v>2.5868060000000002</v>
      </c>
      <c r="BZ61">
        <v>1.279606</v>
      </c>
      <c r="CA61">
        <v>0</v>
      </c>
      <c r="CB61">
        <v>9.2420000000000002E-3</v>
      </c>
      <c r="CC61">
        <v>0</v>
      </c>
      <c r="CD61">
        <v>0</v>
      </c>
      <c r="CE61">
        <v>0</v>
      </c>
      <c r="CF61">
        <v>0</v>
      </c>
      <c r="CG61">
        <v>7.3070000000000001E-3</v>
      </c>
      <c r="CH61">
        <v>0</v>
      </c>
      <c r="CI61">
        <v>0</v>
      </c>
      <c r="CJ61">
        <v>5.1218760000000003</v>
      </c>
      <c r="CK61">
        <v>0.90135600000000005</v>
      </c>
      <c r="CL61">
        <v>1.8681380000000001</v>
      </c>
      <c r="CM61">
        <v>3.3849179999999999</v>
      </c>
      <c r="CN61">
        <v>3.4145850000000002</v>
      </c>
      <c r="CO61">
        <v>4.13889</v>
      </c>
      <c r="CP61">
        <v>4.1044070000000001</v>
      </c>
      <c r="CQ61">
        <v>3.4145850000000002</v>
      </c>
      <c r="CR61">
        <v>0.79563399999999995</v>
      </c>
      <c r="CS61">
        <v>2.6925560000000002</v>
      </c>
      <c r="CT61">
        <v>0.95615799999999995</v>
      </c>
      <c r="CU61">
        <v>0</v>
      </c>
      <c r="CV61">
        <v>0</v>
      </c>
      <c r="CW61">
        <v>0.92552699999999999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87.020170000000007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658.76396</v>
      </c>
      <c r="L62">
        <v>380.65635200000003</v>
      </c>
      <c r="M62">
        <v>89.555948999999998</v>
      </c>
      <c r="N62">
        <v>114.835362</v>
      </c>
      <c r="O62">
        <v>120.284274</v>
      </c>
      <c r="P62">
        <v>66.662183999999996</v>
      </c>
      <c r="Q62">
        <v>20.222718</v>
      </c>
      <c r="R62">
        <v>41.299464999999998</v>
      </c>
      <c r="S62">
        <v>25.655418999999998</v>
      </c>
      <c r="T62">
        <v>0</v>
      </c>
      <c r="U62">
        <v>336.377002</v>
      </c>
      <c r="V62">
        <v>13.735575000000001</v>
      </c>
      <c r="W62">
        <v>33.215511999999997</v>
      </c>
      <c r="X62">
        <v>142.19031100000001</v>
      </c>
      <c r="Y62">
        <v>0</v>
      </c>
      <c r="Z62">
        <v>6.3172079999999999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8.0313960000000009</v>
      </c>
      <c r="AG62">
        <v>40.954797999999997</v>
      </c>
      <c r="AH62">
        <v>0</v>
      </c>
      <c r="AI62">
        <v>0</v>
      </c>
      <c r="AJ62">
        <v>0</v>
      </c>
      <c r="AK62">
        <v>25.470397999999999</v>
      </c>
      <c r="AL62">
        <v>23.521087999999999</v>
      </c>
      <c r="AM62">
        <v>5.1825859999999997</v>
      </c>
      <c r="AN62">
        <v>0.67965500000000001</v>
      </c>
      <c r="AO62">
        <v>0</v>
      </c>
      <c r="AP62">
        <v>0</v>
      </c>
      <c r="AQ62">
        <v>36.268538999999997</v>
      </c>
      <c r="AR62">
        <v>45.758260999999997</v>
      </c>
      <c r="AS62">
        <v>30.745887</v>
      </c>
      <c r="AT62">
        <v>10.841562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86.97017000000001</v>
      </c>
      <c r="BA62">
        <f t="shared" si="1"/>
        <v>2364.195631</v>
      </c>
      <c r="BD62">
        <v>7.66</v>
      </c>
      <c r="BE62">
        <v>1.88</v>
      </c>
      <c r="BF62">
        <v>2.92</v>
      </c>
      <c r="BG62">
        <v>1.77</v>
      </c>
      <c r="BH62">
        <v>9</v>
      </c>
      <c r="BI62">
        <v>0.94</v>
      </c>
      <c r="BJ62">
        <v>1.92</v>
      </c>
      <c r="BK62">
        <v>1.83</v>
      </c>
      <c r="BL62">
        <v>1.08</v>
      </c>
      <c r="BM62">
        <v>0.21</v>
      </c>
      <c r="BN62">
        <v>3.44</v>
      </c>
      <c r="BO62">
        <v>3.64</v>
      </c>
      <c r="BP62">
        <v>0.24</v>
      </c>
      <c r="BQ62">
        <v>1.95</v>
      </c>
      <c r="BR62">
        <v>2.11</v>
      </c>
      <c r="BS62">
        <v>1.58</v>
      </c>
      <c r="BT62">
        <v>2.8621400000000001</v>
      </c>
      <c r="BU62">
        <v>1.2934030000000001</v>
      </c>
      <c r="BV62">
        <v>2.2257440000000002</v>
      </c>
      <c r="BW62">
        <v>1.8728210000000001</v>
      </c>
      <c r="BX62">
        <v>0.94447099999999995</v>
      </c>
      <c r="BY62">
        <v>2.5868060000000002</v>
      </c>
      <c r="BZ62">
        <v>1.279606</v>
      </c>
      <c r="CA62">
        <v>0</v>
      </c>
      <c r="CB62">
        <v>9.2420000000000002E-3</v>
      </c>
      <c r="CC62">
        <v>0</v>
      </c>
      <c r="CD62">
        <v>0</v>
      </c>
      <c r="CE62">
        <v>0</v>
      </c>
      <c r="CF62">
        <v>0</v>
      </c>
      <c r="CG62">
        <v>7.3070000000000001E-3</v>
      </c>
      <c r="CH62">
        <v>0</v>
      </c>
      <c r="CI62">
        <v>0</v>
      </c>
      <c r="CJ62">
        <v>5.1218760000000003</v>
      </c>
      <c r="CK62">
        <v>0.90135600000000005</v>
      </c>
      <c r="CL62">
        <v>1.8681380000000001</v>
      </c>
      <c r="CM62">
        <v>3.3849179999999999</v>
      </c>
      <c r="CN62">
        <v>3.4145850000000002</v>
      </c>
      <c r="CO62">
        <v>4.13889</v>
      </c>
      <c r="CP62">
        <v>4.1044070000000001</v>
      </c>
      <c r="CQ62">
        <v>3.4145850000000002</v>
      </c>
      <c r="CR62">
        <v>0.79563399999999995</v>
      </c>
      <c r="CS62">
        <v>2.6925560000000002</v>
      </c>
      <c r="CT62">
        <v>0.95615799999999995</v>
      </c>
      <c r="CU62">
        <v>0</v>
      </c>
      <c r="CV62">
        <v>0</v>
      </c>
      <c r="CW62">
        <v>0.92552699999999999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86.97017000000001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662.96068500000001</v>
      </c>
      <c r="L63">
        <v>401.86215199999998</v>
      </c>
      <c r="M63">
        <v>89.555948999999998</v>
      </c>
      <c r="N63">
        <v>114.835362</v>
      </c>
      <c r="O63">
        <v>120.284274</v>
      </c>
      <c r="P63">
        <v>66.662183999999996</v>
      </c>
      <c r="Q63">
        <v>20.222718</v>
      </c>
      <c r="R63">
        <v>41.299464999999998</v>
      </c>
      <c r="S63">
        <v>25.655418999999998</v>
      </c>
      <c r="T63">
        <v>0</v>
      </c>
      <c r="U63">
        <v>336.377002</v>
      </c>
      <c r="V63">
        <v>13.735575000000001</v>
      </c>
      <c r="W63">
        <v>33.215511999999997</v>
      </c>
      <c r="X63">
        <v>142.19031100000001</v>
      </c>
      <c r="Y63">
        <v>0</v>
      </c>
      <c r="Z63">
        <v>6.3172079999999999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8.0313960000000009</v>
      </c>
      <c r="AG63">
        <v>40.954797999999997</v>
      </c>
      <c r="AH63">
        <v>0</v>
      </c>
      <c r="AI63">
        <v>0</v>
      </c>
      <c r="AJ63">
        <v>0</v>
      </c>
      <c r="AK63">
        <v>25.470397999999999</v>
      </c>
      <c r="AL63">
        <v>23.521087999999999</v>
      </c>
      <c r="AM63">
        <v>5.1825859999999997</v>
      </c>
      <c r="AN63">
        <v>0.67965500000000001</v>
      </c>
      <c r="AO63">
        <v>0</v>
      </c>
      <c r="AP63">
        <v>0</v>
      </c>
      <c r="AQ63">
        <v>36.268538999999997</v>
      </c>
      <c r="AR63">
        <v>45.758260999999997</v>
      </c>
      <c r="AS63">
        <v>30.745887</v>
      </c>
      <c r="AT63">
        <v>10.841562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86.97017000000001</v>
      </c>
      <c r="BA63">
        <f t="shared" si="1"/>
        <v>2389.598156</v>
      </c>
      <c r="BD63">
        <v>7.66</v>
      </c>
      <c r="BE63">
        <v>1.88</v>
      </c>
      <c r="BF63">
        <v>2.92</v>
      </c>
      <c r="BG63">
        <v>1.77</v>
      </c>
      <c r="BH63">
        <v>9</v>
      </c>
      <c r="BI63">
        <v>0.94</v>
      </c>
      <c r="BJ63">
        <v>1.92</v>
      </c>
      <c r="BK63">
        <v>1.83</v>
      </c>
      <c r="BL63">
        <v>1.08</v>
      </c>
      <c r="BM63">
        <v>0.21</v>
      </c>
      <c r="BN63">
        <v>3.44</v>
      </c>
      <c r="BO63">
        <v>3.64</v>
      </c>
      <c r="BP63">
        <v>0.24</v>
      </c>
      <c r="BQ63">
        <v>1.95</v>
      </c>
      <c r="BR63">
        <v>2.11</v>
      </c>
      <c r="BS63">
        <v>1.58</v>
      </c>
      <c r="BT63">
        <v>2.8621400000000001</v>
      </c>
      <c r="BU63">
        <v>1.2934030000000001</v>
      </c>
      <c r="BV63">
        <v>2.2257440000000002</v>
      </c>
      <c r="BW63">
        <v>1.8728210000000001</v>
      </c>
      <c r="BX63">
        <v>0.94447099999999995</v>
      </c>
      <c r="BY63">
        <v>2.5868060000000002</v>
      </c>
      <c r="BZ63">
        <v>1.279606</v>
      </c>
      <c r="CA63">
        <v>0</v>
      </c>
      <c r="CB63">
        <v>9.2420000000000002E-3</v>
      </c>
      <c r="CC63">
        <v>0</v>
      </c>
      <c r="CD63">
        <v>0</v>
      </c>
      <c r="CE63">
        <v>0</v>
      </c>
      <c r="CF63">
        <v>0</v>
      </c>
      <c r="CG63">
        <v>7.3070000000000001E-3</v>
      </c>
      <c r="CH63">
        <v>0</v>
      </c>
      <c r="CI63">
        <v>0</v>
      </c>
      <c r="CJ63">
        <v>5.1218760000000003</v>
      </c>
      <c r="CK63">
        <v>0.90135600000000005</v>
      </c>
      <c r="CL63">
        <v>1.8681380000000001</v>
      </c>
      <c r="CM63">
        <v>3.3849179999999999</v>
      </c>
      <c r="CN63">
        <v>3.4145850000000002</v>
      </c>
      <c r="CO63">
        <v>4.13889</v>
      </c>
      <c r="CP63">
        <v>4.1044070000000001</v>
      </c>
      <c r="CQ63">
        <v>3.4145850000000002</v>
      </c>
      <c r="CR63">
        <v>0.79563399999999995</v>
      </c>
      <c r="CS63">
        <v>2.6925560000000002</v>
      </c>
      <c r="CT63">
        <v>0.95615799999999995</v>
      </c>
      <c r="CU63">
        <v>0</v>
      </c>
      <c r="CV63">
        <v>0</v>
      </c>
      <c r="CW63">
        <v>0.92552699999999999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86.97017000000001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662.96068500000001</v>
      </c>
      <c r="L64">
        <v>459.69615199999998</v>
      </c>
      <c r="M64">
        <v>89.555948999999998</v>
      </c>
      <c r="N64">
        <v>114.835362</v>
      </c>
      <c r="O64">
        <v>120.284274</v>
      </c>
      <c r="P64">
        <v>66.662183999999996</v>
      </c>
      <c r="Q64">
        <v>20.222718</v>
      </c>
      <c r="R64">
        <v>41.299464999999998</v>
      </c>
      <c r="S64">
        <v>25.655418999999998</v>
      </c>
      <c r="T64">
        <v>0</v>
      </c>
      <c r="U64">
        <v>336.377002</v>
      </c>
      <c r="V64">
        <v>13.735575000000001</v>
      </c>
      <c r="W64">
        <v>33.215511999999997</v>
      </c>
      <c r="X64">
        <v>142.19031100000001</v>
      </c>
      <c r="Y64">
        <v>0</v>
      </c>
      <c r="Z64">
        <v>6.3172079999999999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8.0313960000000009</v>
      </c>
      <c r="AG64">
        <v>40.954797999999997</v>
      </c>
      <c r="AH64">
        <v>0</v>
      </c>
      <c r="AI64">
        <v>0</v>
      </c>
      <c r="AJ64">
        <v>0</v>
      </c>
      <c r="AK64">
        <v>25.470397999999999</v>
      </c>
      <c r="AL64">
        <v>23.521087999999999</v>
      </c>
      <c r="AM64">
        <v>5.1825859999999997</v>
      </c>
      <c r="AN64">
        <v>0.67965500000000001</v>
      </c>
      <c r="AO64">
        <v>0</v>
      </c>
      <c r="AP64">
        <v>0</v>
      </c>
      <c r="AQ64">
        <v>36.268538999999997</v>
      </c>
      <c r="AR64">
        <v>45.758260999999997</v>
      </c>
      <c r="AS64">
        <v>30.745887</v>
      </c>
      <c r="AT64">
        <v>10.841562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86.97017000000001</v>
      </c>
      <c r="BA64">
        <f t="shared" si="1"/>
        <v>2447.4321559999998</v>
      </c>
      <c r="BD64">
        <v>7.66</v>
      </c>
      <c r="BE64">
        <v>1.88</v>
      </c>
      <c r="BF64">
        <v>2.92</v>
      </c>
      <c r="BG64">
        <v>1.77</v>
      </c>
      <c r="BH64">
        <v>9</v>
      </c>
      <c r="BI64">
        <v>0.94</v>
      </c>
      <c r="BJ64">
        <v>1.92</v>
      </c>
      <c r="BK64">
        <v>1.83</v>
      </c>
      <c r="BL64">
        <v>1.08</v>
      </c>
      <c r="BM64">
        <v>0.21</v>
      </c>
      <c r="BN64">
        <v>3.44</v>
      </c>
      <c r="BO64">
        <v>3.64</v>
      </c>
      <c r="BP64">
        <v>0.24</v>
      </c>
      <c r="BQ64">
        <v>1.95</v>
      </c>
      <c r="BR64">
        <v>2.11</v>
      </c>
      <c r="BS64">
        <v>1.58</v>
      </c>
      <c r="BT64">
        <v>2.8621400000000001</v>
      </c>
      <c r="BU64">
        <v>1.2934030000000001</v>
      </c>
      <c r="BV64">
        <v>2.2257440000000002</v>
      </c>
      <c r="BW64">
        <v>1.8728210000000001</v>
      </c>
      <c r="BX64">
        <v>0.94447099999999995</v>
      </c>
      <c r="BY64">
        <v>2.5868060000000002</v>
      </c>
      <c r="BZ64">
        <v>1.279606</v>
      </c>
      <c r="CA64">
        <v>0</v>
      </c>
      <c r="CB64">
        <v>9.2420000000000002E-3</v>
      </c>
      <c r="CC64">
        <v>0</v>
      </c>
      <c r="CD64">
        <v>0</v>
      </c>
      <c r="CE64">
        <v>0</v>
      </c>
      <c r="CF64">
        <v>0</v>
      </c>
      <c r="CG64">
        <v>7.3070000000000001E-3</v>
      </c>
      <c r="CH64">
        <v>0</v>
      </c>
      <c r="CI64">
        <v>0</v>
      </c>
      <c r="CJ64">
        <v>5.1218760000000003</v>
      </c>
      <c r="CK64">
        <v>0.90135600000000005</v>
      </c>
      <c r="CL64">
        <v>1.8681380000000001</v>
      </c>
      <c r="CM64">
        <v>3.3849179999999999</v>
      </c>
      <c r="CN64">
        <v>3.4145850000000002</v>
      </c>
      <c r="CO64">
        <v>4.13889</v>
      </c>
      <c r="CP64">
        <v>4.1044070000000001</v>
      </c>
      <c r="CQ64">
        <v>3.4145850000000002</v>
      </c>
      <c r="CR64">
        <v>0.79563399999999995</v>
      </c>
      <c r="CS64">
        <v>2.6925560000000002</v>
      </c>
      <c r="CT64">
        <v>0.95615799999999995</v>
      </c>
      <c r="CU64">
        <v>0</v>
      </c>
      <c r="CV64">
        <v>0</v>
      </c>
      <c r="CW64">
        <v>0.92552699999999999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86.97017000000001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662.96068500000001</v>
      </c>
      <c r="L65">
        <v>498.25215200000002</v>
      </c>
      <c r="M65">
        <v>89.555948999999998</v>
      </c>
      <c r="N65">
        <v>114.835362</v>
      </c>
      <c r="O65">
        <v>120.284274</v>
      </c>
      <c r="P65">
        <v>65.197080999999997</v>
      </c>
      <c r="Q65">
        <v>20.222718</v>
      </c>
      <c r="R65">
        <v>41.299464999999998</v>
      </c>
      <c r="S65">
        <v>25.655418999999998</v>
      </c>
      <c r="T65">
        <v>0</v>
      </c>
      <c r="U65">
        <v>336.377002</v>
      </c>
      <c r="V65">
        <v>13.735575000000001</v>
      </c>
      <c r="W65">
        <v>33.215511999999997</v>
      </c>
      <c r="X65">
        <v>142.19031100000001</v>
      </c>
      <c r="Y65">
        <v>0</v>
      </c>
      <c r="Z65">
        <v>6.3172079999999999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8.0313960000000009</v>
      </c>
      <c r="AG65">
        <v>40.954797999999997</v>
      </c>
      <c r="AH65">
        <v>0</v>
      </c>
      <c r="AI65">
        <v>0</v>
      </c>
      <c r="AJ65">
        <v>0</v>
      </c>
      <c r="AK65">
        <v>25.470397999999999</v>
      </c>
      <c r="AL65">
        <v>23.521087999999999</v>
      </c>
      <c r="AM65">
        <v>5.1825859999999997</v>
      </c>
      <c r="AN65">
        <v>0.67965500000000001</v>
      </c>
      <c r="AO65">
        <v>0</v>
      </c>
      <c r="AP65">
        <v>0</v>
      </c>
      <c r="AQ65">
        <v>36.268538999999997</v>
      </c>
      <c r="AR65">
        <v>45.758260999999997</v>
      </c>
      <c r="AS65">
        <v>30.745887</v>
      </c>
      <c r="AT65">
        <v>10.841562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86.97017000000001</v>
      </c>
      <c r="BA65">
        <f t="shared" si="1"/>
        <v>2484.5230529999999</v>
      </c>
      <c r="BD65">
        <v>7.66</v>
      </c>
      <c r="BE65">
        <v>1.88</v>
      </c>
      <c r="BF65">
        <v>2.92</v>
      </c>
      <c r="BG65">
        <v>1.77</v>
      </c>
      <c r="BH65">
        <v>9</v>
      </c>
      <c r="BI65">
        <v>0.94</v>
      </c>
      <c r="BJ65">
        <v>1.92</v>
      </c>
      <c r="BK65">
        <v>1.83</v>
      </c>
      <c r="BL65">
        <v>1.08</v>
      </c>
      <c r="BM65">
        <v>0.21</v>
      </c>
      <c r="BN65">
        <v>3.44</v>
      </c>
      <c r="BO65">
        <v>3.64</v>
      </c>
      <c r="BP65">
        <v>0.24</v>
      </c>
      <c r="BQ65">
        <v>1.95</v>
      </c>
      <c r="BR65">
        <v>2.11</v>
      </c>
      <c r="BS65">
        <v>1.58</v>
      </c>
      <c r="BT65">
        <v>2.8621400000000001</v>
      </c>
      <c r="BU65">
        <v>1.2934030000000001</v>
      </c>
      <c r="BV65">
        <v>2.2257440000000002</v>
      </c>
      <c r="BW65">
        <v>1.8728210000000001</v>
      </c>
      <c r="BX65">
        <v>0.94447099999999995</v>
      </c>
      <c r="BY65">
        <v>2.5868060000000002</v>
      </c>
      <c r="BZ65">
        <v>1.279606</v>
      </c>
      <c r="CA65">
        <v>0</v>
      </c>
      <c r="CB65">
        <v>9.2420000000000002E-3</v>
      </c>
      <c r="CC65">
        <v>0</v>
      </c>
      <c r="CD65">
        <v>0</v>
      </c>
      <c r="CE65">
        <v>0</v>
      </c>
      <c r="CF65">
        <v>0</v>
      </c>
      <c r="CG65">
        <v>7.3070000000000001E-3</v>
      </c>
      <c r="CH65">
        <v>0</v>
      </c>
      <c r="CI65">
        <v>0</v>
      </c>
      <c r="CJ65">
        <v>5.1218760000000003</v>
      </c>
      <c r="CK65">
        <v>0.90135600000000005</v>
      </c>
      <c r="CL65">
        <v>1.8681380000000001</v>
      </c>
      <c r="CM65">
        <v>3.3849179999999999</v>
      </c>
      <c r="CN65">
        <v>3.4145850000000002</v>
      </c>
      <c r="CO65">
        <v>4.13889</v>
      </c>
      <c r="CP65">
        <v>4.1044070000000001</v>
      </c>
      <c r="CQ65">
        <v>3.4145850000000002</v>
      </c>
      <c r="CR65">
        <v>0.79563399999999995</v>
      </c>
      <c r="CS65">
        <v>2.6925560000000002</v>
      </c>
      <c r="CT65">
        <v>0.95615799999999995</v>
      </c>
      <c r="CU65">
        <v>0</v>
      </c>
      <c r="CV65">
        <v>0</v>
      </c>
      <c r="CW65">
        <v>0.92552699999999999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86.97017000000001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662.96068500000001</v>
      </c>
      <c r="L66">
        <v>498.25215200000002</v>
      </c>
      <c r="M66">
        <v>89.555948999999998</v>
      </c>
      <c r="N66">
        <v>114.835362</v>
      </c>
      <c r="O66">
        <v>120.284274</v>
      </c>
      <c r="P66">
        <v>65.197080999999997</v>
      </c>
      <c r="Q66">
        <v>20.222718</v>
      </c>
      <c r="R66">
        <v>41.299464999999998</v>
      </c>
      <c r="S66">
        <v>25.655418999999998</v>
      </c>
      <c r="T66">
        <v>0</v>
      </c>
      <c r="U66">
        <v>336.377002</v>
      </c>
      <c r="V66">
        <v>13.735575000000001</v>
      </c>
      <c r="W66">
        <v>33.215511999999997</v>
      </c>
      <c r="X66">
        <v>142.19031100000001</v>
      </c>
      <c r="Y66">
        <v>0</v>
      </c>
      <c r="Z66">
        <v>6.3172079999999999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8.0313960000000009</v>
      </c>
      <c r="AG66">
        <v>40.954797999999997</v>
      </c>
      <c r="AH66">
        <v>15.070951000000001</v>
      </c>
      <c r="AI66">
        <v>0</v>
      </c>
      <c r="AJ66">
        <v>0</v>
      </c>
      <c r="AK66">
        <v>25.470397999999999</v>
      </c>
      <c r="AL66">
        <v>23.521087999999999</v>
      </c>
      <c r="AM66">
        <v>5.1825859999999997</v>
      </c>
      <c r="AN66">
        <v>0.67965500000000001</v>
      </c>
      <c r="AO66">
        <v>0</v>
      </c>
      <c r="AP66">
        <v>0</v>
      </c>
      <c r="AQ66">
        <v>36.268538999999997</v>
      </c>
      <c r="AR66">
        <v>45.758260999999997</v>
      </c>
      <c r="AS66">
        <v>30.745887</v>
      </c>
      <c r="AT66">
        <v>10.841562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87.090790000000013</v>
      </c>
      <c r="BA66">
        <f t="shared" si="1"/>
        <v>2499.7146240000002</v>
      </c>
      <c r="BD66">
        <v>7.66</v>
      </c>
      <c r="BE66">
        <v>1.88</v>
      </c>
      <c r="BF66">
        <v>2.92</v>
      </c>
      <c r="BG66">
        <v>1.77</v>
      </c>
      <c r="BH66">
        <v>9</v>
      </c>
      <c r="BI66">
        <v>0.94</v>
      </c>
      <c r="BJ66">
        <v>1.92</v>
      </c>
      <c r="BK66">
        <v>1.83</v>
      </c>
      <c r="BL66">
        <v>1.08</v>
      </c>
      <c r="BM66">
        <v>0.21</v>
      </c>
      <c r="BN66">
        <v>3.44</v>
      </c>
      <c r="BO66">
        <v>3.64</v>
      </c>
      <c r="BP66">
        <v>0.24</v>
      </c>
      <c r="BQ66">
        <v>1.95</v>
      </c>
      <c r="BR66">
        <v>2.11</v>
      </c>
      <c r="BS66">
        <v>1.58</v>
      </c>
      <c r="BT66">
        <v>2.8621400000000001</v>
      </c>
      <c r="BU66">
        <v>1.2934030000000001</v>
      </c>
      <c r="BV66">
        <v>2.2257440000000002</v>
      </c>
      <c r="BW66">
        <v>1.8728210000000001</v>
      </c>
      <c r="BX66">
        <v>0.94447099999999995</v>
      </c>
      <c r="BY66">
        <v>2.5868060000000002</v>
      </c>
      <c r="BZ66">
        <v>1.279606</v>
      </c>
      <c r="CA66">
        <v>0</v>
      </c>
      <c r="CB66">
        <v>9.2420000000000002E-3</v>
      </c>
      <c r="CC66">
        <v>0</v>
      </c>
      <c r="CD66">
        <v>0</v>
      </c>
      <c r="CE66">
        <v>0</v>
      </c>
      <c r="CF66">
        <v>0</v>
      </c>
      <c r="CG66">
        <v>7.3070000000000001E-3</v>
      </c>
      <c r="CH66">
        <v>0</v>
      </c>
      <c r="CI66">
        <v>0</v>
      </c>
      <c r="CJ66">
        <v>5.1218760000000003</v>
      </c>
      <c r="CK66">
        <v>0.90135600000000005</v>
      </c>
      <c r="CL66">
        <v>1.8681380000000001</v>
      </c>
      <c r="CM66">
        <v>3.3849179999999999</v>
      </c>
      <c r="CN66">
        <v>3.4145850000000002</v>
      </c>
      <c r="CO66">
        <v>4.13889</v>
      </c>
      <c r="CP66">
        <v>4.1044070000000001</v>
      </c>
      <c r="CQ66">
        <v>3.4145850000000002</v>
      </c>
      <c r="CR66">
        <v>0.79563399999999995</v>
      </c>
      <c r="CS66">
        <v>2.6925560000000002</v>
      </c>
      <c r="CT66">
        <v>0.95615799999999995</v>
      </c>
      <c r="CU66">
        <v>0</v>
      </c>
      <c r="CV66">
        <v>0.12062</v>
      </c>
      <c r="CW66">
        <v>0.92552699999999999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87.090790000000013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662.96068500000001</v>
      </c>
      <c r="L67">
        <v>556.08615199999997</v>
      </c>
      <c r="M67">
        <v>89.555948999999998</v>
      </c>
      <c r="N67">
        <v>114.835362</v>
      </c>
      <c r="O67">
        <v>120.284274</v>
      </c>
      <c r="P67">
        <v>62.266874999999999</v>
      </c>
      <c r="Q67">
        <v>20.222718</v>
      </c>
      <c r="R67">
        <v>41.299464999999998</v>
      </c>
      <c r="S67">
        <v>25.655418999999998</v>
      </c>
      <c r="T67">
        <v>0</v>
      </c>
      <c r="U67">
        <v>336.377002</v>
      </c>
      <c r="V67">
        <v>13.735575000000001</v>
      </c>
      <c r="W67">
        <v>32.764888999999997</v>
      </c>
      <c r="X67">
        <v>142.19031100000001</v>
      </c>
      <c r="Y67">
        <v>0</v>
      </c>
      <c r="Z67">
        <v>6.3172079999999999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8.0313960000000009</v>
      </c>
      <c r="AG67">
        <v>40.954797999999997</v>
      </c>
      <c r="AH67">
        <v>18.838688999999999</v>
      </c>
      <c r="AI67">
        <v>0</v>
      </c>
      <c r="AJ67">
        <v>0</v>
      </c>
      <c r="AK67">
        <v>25.470397999999999</v>
      </c>
      <c r="AL67">
        <v>23.521087999999999</v>
      </c>
      <c r="AM67">
        <v>5.1825859999999997</v>
      </c>
      <c r="AN67">
        <v>0.67965500000000001</v>
      </c>
      <c r="AO67">
        <v>0</v>
      </c>
      <c r="AP67">
        <v>0</v>
      </c>
      <c r="AQ67">
        <v>36.268538999999997</v>
      </c>
      <c r="AR67">
        <v>45.758260999999997</v>
      </c>
      <c r="AS67">
        <v>30.745887</v>
      </c>
      <c r="AT67">
        <v>10.841562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87.14046500000002</v>
      </c>
      <c r="BA67">
        <f t="shared" si="1"/>
        <v>2557.9852079999996</v>
      </c>
      <c r="BD67">
        <v>7.66</v>
      </c>
      <c r="BE67">
        <v>1.88</v>
      </c>
      <c r="BF67">
        <v>2.92</v>
      </c>
      <c r="BG67">
        <v>1.77</v>
      </c>
      <c r="BH67">
        <v>9</v>
      </c>
      <c r="BI67">
        <v>0.94</v>
      </c>
      <c r="BJ67">
        <v>1.92</v>
      </c>
      <c r="BK67">
        <v>1.83</v>
      </c>
      <c r="BL67">
        <v>1.08</v>
      </c>
      <c r="BM67">
        <v>0.21</v>
      </c>
      <c r="BN67">
        <v>3.44</v>
      </c>
      <c r="BO67">
        <v>3.64</v>
      </c>
      <c r="BP67">
        <v>0.24</v>
      </c>
      <c r="BQ67">
        <v>1.95</v>
      </c>
      <c r="BR67">
        <v>2.11</v>
      </c>
      <c r="BS67">
        <v>1.58</v>
      </c>
      <c r="BT67">
        <v>2.8621400000000001</v>
      </c>
      <c r="BU67">
        <v>1.2934030000000001</v>
      </c>
      <c r="BV67">
        <v>2.2460070000000001</v>
      </c>
      <c r="BW67">
        <v>1.8728210000000001</v>
      </c>
      <c r="BX67">
        <v>0.94447099999999995</v>
      </c>
      <c r="BY67">
        <v>2.5868060000000002</v>
      </c>
      <c r="BZ67">
        <v>1.279606</v>
      </c>
      <c r="CA67">
        <v>0</v>
      </c>
      <c r="CB67">
        <v>9.2420000000000002E-3</v>
      </c>
      <c r="CC67">
        <v>0</v>
      </c>
      <c r="CD67">
        <v>0</v>
      </c>
      <c r="CE67">
        <v>0</v>
      </c>
      <c r="CF67">
        <v>0</v>
      </c>
      <c r="CG67">
        <v>7.2350000000000001E-3</v>
      </c>
      <c r="CH67">
        <v>0</v>
      </c>
      <c r="CI67">
        <v>0</v>
      </c>
      <c r="CJ67">
        <v>5.1218760000000003</v>
      </c>
      <c r="CK67">
        <v>0.90135600000000005</v>
      </c>
      <c r="CL67">
        <v>1.8681380000000001</v>
      </c>
      <c r="CM67">
        <v>3.3849179999999999</v>
      </c>
      <c r="CN67">
        <v>3.4145850000000002</v>
      </c>
      <c r="CO67">
        <v>4.13889</v>
      </c>
      <c r="CP67">
        <v>4.1044070000000001</v>
      </c>
      <c r="CQ67">
        <v>3.4145850000000002</v>
      </c>
      <c r="CR67">
        <v>0.79563399999999995</v>
      </c>
      <c r="CS67">
        <v>2.6925560000000002</v>
      </c>
      <c r="CT67">
        <v>0.95615799999999995</v>
      </c>
      <c r="CU67">
        <v>0</v>
      </c>
      <c r="CV67">
        <v>0.15010399999999999</v>
      </c>
      <c r="CW67">
        <v>0.92552699999999999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87.14046500000002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662.96068500000001</v>
      </c>
      <c r="L68">
        <v>625.92658600000004</v>
      </c>
      <c r="M68">
        <v>89.555948999999998</v>
      </c>
      <c r="N68">
        <v>114.835362</v>
      </c>
      <c r="O68">
        <v>120.284274</v>
      </c>
      <c r="P68">
        <v>62.266874999999999</v>
      </c>
      <c r="Q68">
        <v>20.222718</v>
      </c>
      <c r="R68">
        <v>41.299464999999998</v>
      </c>
      <c r="S68">
        <v>25.655418999999998</v>
      </c>
      <c r="T68">
        <v>0</v>
      </c>
      <c r="U68">
        <v>336.377002</v>
      </c>
      <c r="V68">
        <v>13.735575000000001</v>
      </c>
      <c r="W68">
        <v>32.764888999999997</v>
      </c>
      <c r="X68">
        <v>142.19031100000001</v>
      </c>
      <c r="Y68">
        <v>0</v>
      </c>
      <c r="Z68">
        <v>6.3172079999999999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8.0313960000000009</v>
      </c>
      <c r="AG68">
        <v>40.954797999999997</v>
      </c>
      <c r="AH68">
        <v>18.838688999999999</v>
      </c>
      <c r="AI68">
        <v>0</v>
      </c>
      <c r="AJ68">
        <v>0</v>
      </c>
      <c r="AK68">
        <v>25.470397999999999</v>
      </c>
      <c r="AL68">
        <v>23.521087999999999</v>
      </c>
      <c r="AM68">
        <v>5.1825859999999997</v>
      </c>
      <c r="AN68">
        <v>0.67965500000000001</v>
      </c>
      <c r="AO68">
        <v>0</v>
      </c>
      <c r="AP68">
        <v>0</v>
      </c>
      <c r="AQ68">
        <v>36.268538999999997</v>
      </c>
      <c r="AR68">
        <v>45.758260999999997</v>
      </c>
      <c r="AS68">
        <v>30.745887</v>
      </c>
      <c r="AT68">
        <v>10.841562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87.141003000000012</v>
      </c>
      <c r="BA68">
        <f t="shared" ref="BA68:BA99" si="4">SUM(B68:AZ68)</f>
        <v>2627.8261800000005</v>
      </c>
      <c r="BD68">
        <v>7.66</v>
      </c>
      <c r="BE68">
        <v>1.88</v>
      </c>
      <c r="BF68">
        <v>2.92</v>
      </c>
      <c r="BG68">
        <v>1.77</v>
      </c>
      <c r="BH68">
        <v>9</v>
      </c>
      <c r="BI68">
        <v>0.94</v>
      </c>
      <c r="BJ68">
        <v>1.92</v>
      </c>
      <c r="BK68">
        <v>1.83</v>
      </c>
      <c r="BL68">
        <v>1.08</v>
      </c>
      <c r="BM68">
        <v>0.21</v>
      </c>
      <c r="BN68">
        <v>3.44</v>
      </c>
      <c r="BO68">
        <v>3.64</v>
      </c>
      <c r="BP68">
        <v>0.24</v>
      </c>
      <c r="BQ68">
        <v>1.95</v>
      </c>
      <c r="BR68">
        <v>2.11</v>
      </c>
      <c r="BS68">
        <v>1.58</v>
      </c>
      <c r="BT68">
        <v>2.8621400000000001</v>
      </c>
      <c r="BU68">
        <v>1.2934030000000001</v>
      </c>
      <c r="BV68">
        <v>2.2465449999999998</v>
      </c>
      <c r="BW68">
        <v>1.8728210000000001</v>
      </c>
      <c r="BX68">
        <v>0.94447099999999995</v>
      </c>
      <c r="BY68">
        <v>2.5868060000000002</v>
      </c>
      <c r="BZ68">
        <v>1.279606</v>
      </c>
      <c r="CA68">
        <v>0</v>
      </c>
      <c r="CB68">
        <v>9.2420000000000002E-3</v>
      </c>
      <c r="CC68">
        <v>0</v>
      </c>
      <c r="CD68">
        <v>0</v>
      </c>
      <c r="CE68">
        <v>0</v>
      </c>
      <c r="CF68">
        <v>0</v>
      </c>
      <c r="CG68">
        <v>7.2350000000000001E-3</v>
      </c>
      <c r="CH68">
        <v>0</v>
      </c>
      <c r="CI68">
        <v>0</v>
      </c>
      <c r="CJ68">
        <v>5.1218760000000003</v>
      </c>
      <c r="CK68">
        <v>0.90135600000000005</v>
      </c>
      <c r="CL68">
        <v>1.8681380000000001</v>
      </c>
      <c r="CM68">
        <v>3.3849179999999999</v>
      </c>
      <c r="CN68">
        <v>3.4145850000000002</v>
      </c>
      <c r="CO68">
        <v>4.13889</v>
      </c>
      <c r="CP68">
        <v>4.1044070000000001</v>
      </c>
      <c r="CQ68">
        <v>3.4145850000000002</v>
      </c>
      <c r="CR68">
        <v>0.79563399999999995</v>
      </c>
      <c r="CS68">
        <v>2.6925560000000002</v>
      </c>
      <c r="CT68">
        <v>0.95615799999999995</v>
      </c>
      <c r="CU68">
        <v>0</v>
      </c>
      <c r="CV68">
        <v>0.15010399999999999</v>
      </c>
      <c r="CW68">
        <v>0.92552699999999999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87.141003000000012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662.96068500000001</v>
      </c>
      <c r="L69">
        <v>632.72323800000004</v>
      </c>
      <c r="M69">
        <v>89.555948999999998</v>
      </c>
      <c r="N69">
        <v>114.835362</v>
      </c>
      <c r="O69">
        <v>120.284274</v>
      </c>
      <c r="P69">
        <v>62.266874999999999</v>
      </c>
      <c r="Q69">
        <v>20.222718</v>
      </c>
      <c r="R69">
        <v>41.299464999999998</v>
      </c>
      <c r="S69">
        <v>25.655418999999998</v>
      </c>
      <c r="T69">
        <v>0</v>
      </c>
      <c r="U69">
        <v>336.377002</v>
      </c>
      <c r="V69">
        <v>13.735575000000001</v>
      </c>
      <c r="W69">
        <v>32.764888999999997</v>
      </c>
      <c r="X69">
        <v>142.19031100000001</v>
      </c>
      <c r="Y69">
        <v>0</v>
      </c>
      <c r="Z69">
        <v>6.3172079999999999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8.0313960000000009</v>
      </c>
      <c r="AG69">
        <v>40.954797999999997</v>
      </c>
      <c r="AH69">
        <v>18.838688999999999</v>
      </c>
      <c r="AI69">
        <v>0</v>
      </c>
      <c r="AJ69">
        <v>0</v>
      </c>
      <c r="AK69">
        <v>25.470397999999999</v>
      </c>
      <c r="AL69">
        <v>12.32057</v>
      </c>
      <c r="AM69">
        <v>5.1825859999999997</v>
      </c>
      <c r="AN69">
        <v>0.67965500000000001</v>
      </c>
      <c r="AO69">
        <v>0</v>
      </c>
      <c r="AP69">
        <v>0</v>
      </c>
      <c r="AQ69">
        <v>36.268538999999997</v>
      </c>
      <c r="AR69">
        <v>31.924368000000001</v>
      </c>
      <c r="AS69">
        <v>30.745887</v>
      </c>
      <c r="AT69">
        <v>10.841562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87.141003000000012</v>
      </c>
      <c r="BA69">
        <f t="shared" si="4"/>
        <v>2609.5884210000004</v>
      </c>
      <c r="BD69">
        <v>7.66</v>
      </c>
      <c r="BE69">
        <v>1.88</v>
      </c>
      <c r="BF69">
        <v>2.92</v>
      </c>
      <c r="BG69">
        <v>1.77</v>
      </c>
      <c r="BH69">
        <v>9</v>
      </c>
      <c r="BI69">
        <v>0.94</v>
      </c>
      <c r="BJ69">
        <v>1.92</v>
      </c>
      <c r="BK69">
        <v>1.83</v>
      </c>
      <c r="BL69">
        <v>1.08</v>
      </c>
      <c r="BM69">
        <v>0.21</v>
      </c>
      <c r="BN69">
        <v>3.44</v>
      </c>
      <c r="BO69">
        <v>3.64</v>
      </c>
      <c r="BP69">
        <v>0.24</v>
      </c>
      <c r="BQ69">
        <v>1.95</v>
      </c>
      <c r="BR69">
        <v>2.11</v>
      </c>
      <c r="BS69">
        <v>1.58</v>
      </c>
      <c r="BT69">
        <v>2.8621400000000001</v>
      </c>
      <c r="BU69">
        <v>1.2934030000000001</v>
      </c>
      <c r="BV69">
        <v>2.2465449999999998</v>
      </c>
      <c r="BW69">
        <v>1.8728210000000001</v>
      </c>
      <c r="BX69">
        <v>0.94447099999999995</v>
      </c>
      <c r="BY69">
        <v>2.5868060000000002</v>
      </c>
      <c r="BZ69">
        <v>1.279606</v>
      </c>
      <c r="CA69">
        <v>0</v>
      </c>
      <c r="CB69">
        <v>9.2420000000000002E-3</v>
      </c>
      <c r="CC69">
        <v>0</v>
      </c>
      <c r="CD69">
        <v>0</v>
      </c>
      <c r="CE69">
        <v>0</v>
      </c>
      <c r="CF69">
        <v>0</v>
      </c>
      <c r="CG69">
        <v>7.2350000000000001E-3</v>
      </c>
      <c r="CH69">
        <v>0</v>
      </c>
      <c r="CI69">
        <v>0</v>
      </c>
      <c r="CJ69">
        <v>5.1218760000000003</v>
      </c>
      <c r="CK69">
        <v>0.90135600000000005</v>
      </c>
      <c r="CL69">
        <v>1.8681380000000001</v>
      </c>
      <c r="CM69">
        <v>3.3849179999999999</v>
      </c>
      <c r="CN69">
        <v>3.4145850000000002</v>
      </c>
      <c r="CO69">
        <v>4.13889</v>
      </c>
      <c r="CP69">
        <v>4.1044070000000001</v>
      </c>
      <c r="CQ69">
        <v>3.4145850000000002</v>
      </c>
      <c r="CR69">
        <v>0.79563399999999995</v>
      </c>
      <c r="CS69">
        <v>2.6925560000000002</v>
      </c>
      <c r="CT69">
        <v>0.95615799999999995</v>
      </c>
      <c r="CU69">
        <v>0</v>
      </c>
      <c r="CV69">
        <v>0.15010399999999999</v>
      </c>
      <c r="CW69">
        <v>0.92552699999999999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87.141003000000012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662.96068500000001</v>
      </c>
      <c r="L70">
        <v>632.72323800000004</v>
      </c>
      <c r="M70">
        <v>89.555948999999998</v>
      </c>
      <c r="N70">
        <v>114.835362</v>
      </c>
      <c r="O70">
        <v>120.284274</v>
      </c>
      <c r="P70">
        <v>62.266874999999999</v>
      </c>
      <c r="Q70">
        <v>20.222718</v>
      </c>
      <c r="R70">
        <v>41.299464999999998</v>
      </c>
      <c r="S70">
        <v>25.655418999999998</v>
      </c>
      <c r="T70">
        <v>0</v>
      </c>
      <c r="U70">
        <v>336.377002</v>
      </c>
      <c r="V70">
        <v>13.735575000000001</v>
      </c>
      <c r="W70">
        <v>32.764888999999997</v>
      </c>
      <c r="X70">
        <v>142.19031100000001</v>
      </c>
      <c r="Y70">
        <v>0</v>
      </c>
      <c r="Z70">
        <v>6.3172079999999999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8.0313960000000009</v>
      </c>
      <c r="AG70">
        <v>40.954797999999997</v>
      </c>
      <c r="AH70">
        <v>18.838688999999999</v>
      </c>
      <c r="AI70">
        <v>0</v>
      </c>
      <c r="AJ70">
        <v>0</v>
      </c>
      <c r="AK70">
        <v>25.470397999999999</v>
      </c>
      <c r="AL70">
        <v>12.32057</v>
      </c>
      <c r="AM70">
        <v>5.1825859999999997</v>
      </c>
      <c r="AN70">
        <v>0.67965500000000001</v>
      </c>
      <c r="AO70">
        <v>0</v>
      </c>
      <c r="AP70">
        <v>0</v>
      </c>
      <c r="AQ70">
        <v>36.268538999999997</v>
      </c>
      <c r="AR70">
        <v>31.924368000000001</v>
      </c>
      <c r="AS70">
        <v>30.745887</v>
      </c>
      <c r="AT70">
        <v>10.841562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87.141003000000012</v>
      </c>
      <c r="BA70">
        <f t="shared" si="4"/>
        <v>2609.5884210000004</v>
      </c>
      <c r="BD70">
        <v>7.66</v>
      </c>
      <c r="BE70">
        <v>1.88</v>
      </c>
      <c r="BF70">
        <v>2.92</v>
      </c>
      <c r="BG70">
        <v>1.77</v>
      </c>
      <c r="BH70">
        <v>9</v>
      </c>
      <c r="BI70">
        <v>0.94</v>
      </c>
      <c r="BJ70">
        <v>1.92</v>
      </c>
      <c r="BK70">
        <v>1.83</v>
      </c>
      <c r="BL70">
        <v>1.08</v>
      </c>
      <c r="BM70">
        <v>0.21</v>
      </c>
      <c r="BN70">
        <v>3.44</v>
      </c>
      <c r="BO70">
        <v>3.64</v>
      </c>
      <c r="BP70">
        <v>0.24</v>
      </c>
      <c r="BQ70">
        <v>1.95</v>
      </c>
      <c r="BR70">
        <v>2.11</v>
      </c>
      <c r="BS70">
        <v>1.58</v>
      </c>
      <c r="BT70">
        <v>2.8621400000000001</v>
      </c>
      <c r="BU70">
        <v>1.2934030000000001</v>
      </c>
      <c r="BV70">
        <v>2.2465449999999998</v>
      </c>
      <c r="BW70">
        <v>1.8728210000000001</v>
      </c>
      <c r="BX70">
        <v>0.94447099999999995</v>
      </c>
      <c r="BY70">
        <v>2.5868060000000002</v>
      </c>
      <c r="BZ70">
        <v>1.279606</v>
      </c>
      <c r="CA70">
        <v>0</v>
      </c>
      <c r="CB70">
        <v>9.2420000000000002E-3</v>
      </c>
      <c r="CC70">
        <v>0</v>
      </c>
      <c r="CD70">
        <v>0</v>
      </c>
      <c r="CE70">
        <v>0</v>
      </c>
      <c r="CF70">
        <v>0</v>
      </c>
      <c r="CG70">
        <v>7.2350000000000001E-3</v>
      </c>
      <c r="CH70">
        <v>0</v>
      </c>
      <c r="CI70">
        <v>0</v>
      </c>
      <c r="CJ70">
        <v>5.1218760000000003</v>
      </c>
      <c r="CK70">
        <v>0.90135600000000005</v>
      </c>
      <c r="CL70">
        <v>1.8681380000000001</v>
      </c>
      <c r="CM70">
        <v>3.3849179999999999</v>
      </c>
      <c r="CN70">
        <v>3.4145850000000002</v>
      </c>
      <c r="CO70">
        <v>4.13889</v>
      </c>
      <c r="CP70">
        <v>4.1044070000000001</v>
      </c>
      <c r="CQ70">
        <v>3.4145850000000002</v>
      </c>
      <c r="CR70">
        <v>0.79563399999999995</v>
      </c>
      <c r="CS70">
        <v>2.6925560000000002</v>
      </c>
      <c r="CT70">
        <v>0.95615799999999995</v>
      </c>
      <c r="CU70">
        <v>0</v>
      </c>
      <c r="CV70">
        <v>0.15010399999999999</v>
      </c>
      <c r="CW70">
        <v>0.92552699999999999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87.141003000000012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662.96068500000001</v>
      </c>
      <c r="L71">
        <v>632.72323800000004</v>
      </c>
      <c r="M71">
        <v>89.555948999999998</v>
      </c>
      <c r="N71">
        <v>114.835362</v>
      </c>
      <c r="O71">
        <v>120.284274</v>
      </c>
      <c r="P71">
        <v>64.770092000000005</v>
      </c>
      <c r="Q71">
        <v>20.222718</v>
      </c>
      <c r="R71">
        <v>41.299464999999998</v>
      </c>
      <c r="S71">
        <v>25.655418999999998</v>
      </c>
      <c r="T71">
        <v>0</v>
      </c>
      <c r="U71">
        <v>336.377002</v>
      </c>
      <c r="V71">
        <v>13.735575000000001</v>
      </c>
      <c r="W71">
        <v>32.472344999999997</v>
      </c>
      <c r="X71">
        <v>142.19031100000001</v>
      </c>
      <c r="Y71">
        <v>0</v>
      </c>
      <c r="Z71">
        <v>6.3172079999999999</v>
      </c>
      <c r="AA71">
        <v>0</v>
      </c>
      <c r="AB71">
        <v>0</v>
      </c>
      <c r="AC71">
        <v>1.90713</v>
      </c>
      <c r="AD71">
        <v>0</v>
      </c>
      <c r="AE71">
        <v>0</v>
      </c>
      <c r="AF71">
        <v>8.0313960000000009</v>
      </c>
      <c r="AG71">
        <v>40.954797999999997</v>
      </c>
      <c r="AH71">
        <v>18.838688999999999</v>
      </c>
      <c r="AI71">
        <v>0</v>
      </c>
      <c r="AJ71">
        <v>0</v>
      </c>
      <c r="AK71">
        <v>25.470397999999999</v>
      </c>
      <c r="AL71">
        <v>12.32057</v>
      </c>
      <c r="AM71">
        <v>10.524635999999999</v>
      </c>
      <c r="AN71">
        <v>0.67965500000000001</v>
      </c>
      <c r="AO71">
        <v>0</v>
      </c>
      <c r="AP71">
        <v>0</v>
      </c>
      <c r="AQ71">
        <v>36.268538999999997</v>
      </c>
      <c r="AR71">
        <v>39.373387000000001</v>
      </c>
      <c r="AS71">
        <v>30.745887</v>
      </c>
      <c r="AT71">
        <v>10.841562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87.141003000000012</v>
      </c>
      <c r="BA71">
        <f t="shared" si="4"/>
        <v>2626.4972930000008</v>
      </c>
      <c r="BD71">
        <v>7.66</v>
      </c>
      <c r="BE71">
        <v>1.88</v>
      </c>
      <c r="BF71">
        <v>2.92</v>
      </c>
      <c r="BG71">
        <v>1.77</v>
      </c>
      <c r="BH71">
        <v>9</v>
      </c>
      <c r="BI71">
        <v>0.94</v>
      </c>
      <c r="BJ71">
        <v>1.92</v>
      </c>
      <c r="BK71">
        <v>1.83</v>
      </c>
      <c r="BL71">
        <v>1.08</v>
      </c>
      <c r="BM71">
        <v>0.21</v>
      </c>
      <c r="BN71">
        <v>3.44</v>
      </c>
      <c r="BO71">
        <v>3.64</v>
      </c>
      <c r="BP71">
        <v>0.24</v>
      </c>
      <c r="BQ71">
        <v>1.95</v>
      </c>
      <c r="BR71">
        <v>2.11</v>
      </c>
      <c r="BS71">
        <v>1.58</v>
      </c>
      <c r="BT71">
        <v>2.8621400000000001</v>
      </c>
      <c r="BU71">
        <v>1.2934030000000001</v>
      </c>
      <c r="BV71">
        <v>2.2465449999999998</v>
      </c>
      <c r="BW71">
        <v>1.8728210000000001</v>
      </c>
      <c r="BX71">
        <v>0.94447099999999995</v>
      </c>
      <c r="BY71">
        <v>2.5868060000000002</v>
      </c>
      <c r="BZ71">
        <v>1.279606</v>
      </c>
      <c r="CA71">
        <v>0</v>
      </c>
      <c r="CB71">
        <v>9.2420000000000002E-3</v>
      </c>
      <c r="CC71">
        <v>0</v>
      </c>
      <c r="CD71">
        <v>0</v>
      </c>
      <c r="CE71">
        <v>0</v>
      </c>
      <c r="CF71">
        <v>0</v>
      </c>
      <c r="CG71">
        <v>7.2350000000000001E-3</v>
      </c>
      <c r="CH71">
        <v>0</v>
      </c>
      <c r="CI71">
        <v>0</v>
      </c>
      <c r="CJ71">
        <v>5.1218760000000003</v>
      </c>
      <c r="CK71">
        <v>0.90135600000000005</v>
      </c>
      <c r="CL71">
        <v>1.8681380000000001</v>
      </c>
      <c r="CM71">
        <v>3.3849179999999999</v>
      </c>
      <c r="CN71">
        <v>3.4145850000000002</v>
      </c>
      <c r="CO71">
        <v>4.13889</v>
      </c>
      <c r="CP71">
        <v>4.1044070000000001</v>
      </c>
      <c r="CQ71">
        <v>3.4145850000000002</v>
      </c>
      <c r="CR71">
        <v>0.79563399999999995</v>
      </c>
      <c r="CS71">
        <v>2.6925560000000002</v>
      </c>
      <c r="CT71">
        <v>0.95615799999999995</v>
      </c>
      <c r="CU71">
        <v>0</v>
      </c>
      <c r="CV71">
        <v>0.15010399999999999</v>
      </c>
      <c r="CW71">
        <v>0.92552699999999999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87.141003000000012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662.96068500000001</v>
      </c>
      <c r="L72">
        <v>632.72323800000004</v>
      </c>
      <c r="M72">
        <v>89.555948999999998</v>
      </c>
      <c r="N72">
        <v>114.835362</v>
      </c>
      <c r="O72">
        <v>120.284274</v>
      </c>
      <c r="P72">
        <v>65.197080999999997</v>
      </c>
      <c r="Q72">
        <v>20.222718</v>
      </c>
      <c r="R72">
        <v>41.299464999999998</v>
      </c>
      <c r="S72">
        <v>25.655418999999998</v>
      </c>
      <c r="T72">
        <v>0</v>
      </c>
      <c r="U72">
        <v>336.377002</v>
      </c>
      <c r="V72">
        <v>13.735575000000001</v>
      </c>
      <c r="W72">
        <v>32.472344999999997</v>
      </c>
      <c r="X72">
        <v>142.19031100000001</v>
      </c>
      <c r="Y72">
        <v>0</v>
      </c>
      <c r="Z72">
        <v>6.3172079999999999</v>
      </c>
      <c r="AA72">
        <v>0</v>
      </c>
      <c r="AB72">
        <v>0</v>
      </c>
      <c r="AC72">
        <v>8.8999380000000006</v>
      </c>
      <c r="AD72">
        <v>0</v>
      </c>
      <c r="AE72">
        <v>0</v>
      </c>
      <c r="AF72">
        <v>8.0313960000000009</v>
      </c>
      <c r="AG72">
        <v>40.954797999999997</v>
      </c>
      <c r="AH72">
        <v>32.967706</v>
      </c>
      <c r="AI72">
        <v>0</v>
      </c>
      <c r="AJ72">
        <v>0</v>
      </c>
      <c r="AK72">
        <v>25.470397999999999</v>
      </c>
      <c r="AL72">
        <v>12.32057</v>
      </c>
      <c r="AM72">
        <v>10.524635999999999</v>
      </c>
      <c r="AN72">
        <v>0.67965500000000001</v>
      </c>
      <c r="AO72">
        <v>0</v>
      </c>
      <c r="AP72">
        <v>0</v>
      </c>
      <c r="AQ72">
        <v>36.268538999999997</v>
      </c>
      <c r="AR72">
        <v>39.373387000000001</v>
      </c>
      <c r="AS72">
        <v>30.745887</v>
      </c>
      <c r="AT72">
        <v>10.841562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87.579692000000009</v>
      </c>
      <c r="BA72">
        <f t="shared" si="4"/>
        <v>2648.4847960000002</v>
      </c>
      <c r="BD72">
        <v>7.66</v>
      </c>
      <c r="BE72">
        <v>1.88</v>
      </c>
      <c r="BF72">
        <v>2.92</v>
      </c>
      <c r="BG72">
        <v>1.77</v>
      </c>
      <c r="BH72">
        <v>9</v>
      </c>
      <c r="BI72">
        <v>0.94</v>
      </c>
      <c r="BJ72">
        <v>1.92</v>
      </c>
      <c r="BK72">
        <v>1.83</v>
      </c>
      <c r="BL72">
        <v>1.08</v>
      </c>
      <c r="BM72">
        <v>0.21</v>
      </c>
      <c r="BN72">
        <v>3.44</v>
      </c>
      <c r="BO72">
        <v>3.64</v>
      </c>
      <c r="BP72">
        <v>0.24</v>
      </c>
      <c r="BQ72">
        <v>1.95</v>
      </c>
      <c r="BR72">
        <v>2.11</v>
      </c>
      <c r="BS72">
        <v>1.58</v>
      </c>
      <c r="BT72">
        <v>2.8621400000000001</v>
      </c>
      <c r="BU72">
        <v>1.2934030000000001</v>
      </c>
      <c r="BV72">
        <v>2.2465449999999998</v>
      </c>
      <c r="BW72">
        <v>1.8728210000000001</v>
      </c>
      <c r="BX72">
        <v>0.94447099999999995</v>
      </c>
      <c r="BY72">
        <v>2.5868060000000002</v>
      </c>
      <c r="BZ72">
        <v>1.279606</v>
      </c>
      <c r="CA72">
        <v>0</v>
      </c>
      <c r="CB72">
        <v>9.2420000000000002E-3</v>
      </c>
      <c r="CC72">
        <v>0</v>
      </c>
      <c r="CD72">
        <v>0</v>
      </c>
      <c r="CE72">
        <v>0</v>
      </c>
      <c r="CF72">
        <v>0</v>
      </c>
      <c r="CG72">
        <v>7.2350000000000001E-3</v>
      </c>
      <c r="CH72">
        <v>0</v>
      </c>
      <c r="CI72">
        <v>0</v>
      </c>
      <c r="CJ72">
        <v>5.1218760000000003</v>
      </c>
      <c r="CK72">
        <v>0.90135600000000005</v>
      </c>
      <c r="CL72">
        <v>1.8681380000000001</v>
      </c>
      <c r="CM72">
        <v>3.3849179999999999</v>
      </c>
      <c r="CN72">
        <v>3.4145850000000002</v>
      </c>
      <c r="CO72">
        <v>4.13889</v>
      </c>
      <c r="CP72">
        <v>4.1044070000000001</v>
      </c>
      <c r="CQ72">
        <v>3.4145850000000002</v>
      </c>
      <c r="CR72">
        <v>0.79563399999999995</v>
      </c>
      <c r="CS72">
        <v>2.6925560000000002</v>
      </c>
      <c r="CT72">
        <v>0.95615799999999995</v>
      </c>
      <c r="CU72">
        <v>0.32611000000000001</v>
      </c>
      <c r="CV72">
        <v>0.262683</v>
      </c>
      <c r="CW72">
        <v>0.92552699999999999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87.579692000000009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662.96068500000001</v>
      </c>
      <c r="L73">
        <v>632.72323800000004</v>
      </c>
      <c r="M73">
        <v>89.555948999999998</v>
      </c>
      <c r="N73">
        <v>114.835362</v>
      </c>
      <c r="O73">
        <v>120.284274</v>
      </c>
      <c r="P73">
        <v>65.197080999999997</v>
      </c>
      <c r="Q73">
        <v>19.946172000000001</v>
      </c>
      <c r="R73">
        <v>33.794832</v>
      </c>
      <c r="S73">
        <v>25.655418999999998</v>
      </c>
      <c r="T73">
        <v>0</v>
      </c>
      <c r="U73">
        <v>336.377002</v>
      </c>
      <c r="V73">
        <v>13.735575000000001</v>
      </c>
      <c r="W73">
        <v>32.472344999999997</v>
      </c>
      <c r="X73">
        <v>142.19031100000001</v>
      </c>
      <c r="Y73">
        <v>0</v>
      </c>
      <c r="Z73">
        <v>6.3172079999999999</v>
      </c>
      <c r="AA73">
        <v>0</v>
      </c>
      <c r="AB73">
        <v>3.344166</v>
      </c>
      <c r="AC73">
        <v>8.8999380000000006</v>
      </c>
      <c r="AD73">
        <v>3.4249839999999998</v>
      </c>
      <c r="AE73">
        <v>0</v>
      </c>
      <c r="AF73">
        <v>8.0313960000000009</v>
      </c>
      <c r="AG73">
        <v>40.954797999999997</v>
      </c>
      <c r="AH73">
        <v>32.967706</v>
      </c>
      <c r="AI73">
        <v>0</v>
      </c>
      <c r="AJ73">
        <v>0</v>
      </c>
      <c r="AK73">
        <v>25.470397999999999</v>
      </c>
      <c r="AL73">
        <v>12.32057</v>
      </c>
      <c r="AM73">
        <v>15.755062000000001</v>
      </c>
      <c r="AN73">
        <v>0.67965500000000001</v>
      </c>
      <c r="AO73">
        <v>0</v>
      </c>
      <c r="AP73">
        <v>0</v>
      </c>
      <c r="AQ73">
        <v>36.268538999999997</v>
      </c>
      <c r="AR73">
        <v>45.758260999999997</v>
      </c>
      <c r="AS73">
        <v>30.745887</v>
      </c>
      <c r="AT73">
        <v>10.841562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87.579692000000009</v>
      </c>
      <c r="BA73">
        <f t="shared" si="4"/>
        <v>2659.0880670000001</v>
      </c>
      <c r="BD73">
        <v>7.66</v>
      </c>
      <c r="BE73">
        <v>1.88</v>
      </c>
      <c r="BF73">
        <v>2.92</v>
      </c>
      <c r="BG73">
        <v>1.77</v>
      </c>
      <c r="BH73">
        <v>9</v>
      </c>
      <c r="BI73">
        <v>0.94</v>
      </c>
      <c r="BJ73">
        <v>1.92</v>
      </c>
      <c r="BK73">
        <v>1.83</v>
      </c>
      <c r="BL73">
        <v>1.08</v>
      </c>
      <c r="BM73">
        <v>0.21</v>
      </c>
      <c r="BN73">
        <v>3.44</v>
      </c>
      <c r="BO73">
        <v>3.64</v>
      </c>
      <c r="BP73">
        <v>0.24</v>
      </c>
      <c r="BQ73">
        <v>1.95</v>
      </c>
      <c r="BR73">
        <v>2.11</v>
      </c>
      <c r="BS73">
        <v>1.58</v>
      </c>
      <c r="BT73">
        <v>2.8621400000000001</v>
      </c>
      <c r="BU73">
        <v>1.2934030000000001</v>
      </c>
      <c r="BV73">
        <v>2.2465449999999998</v>
      </c>
      <c r="BW73">
        <v>1.8728210000000001</v>
      </c>
      <c r="BX73">
        <v>0.94447099999999995</v>
      </c>
      <c r="BY73">
        <v>2.5868060000000002</v>
      </c>
      <c r="BZ73">
        <v>1.279606</v>
      </c>
      <c r="CA73">
        <v>0</v>
      </c>
      <c r="CB73">
        <v>9.2420000000000002E-3</v>
      </c>
      <c r="CC73">
        <v>0</v>
      </c>
      <c r="CD73">
        <v>0</v>
      </c>
      <c r="CE73">
        <v>0</v>
      </c>
      <c r="CF73">
        <v>0</v>
      </c>
      <c r="CG73">
        <v>7.2350000000000001E-3</v>
      </c>
      <c r="CH73">
        <v>0</v>
      </c>
      <c r="CI73">
        <v>0</v>
      </c>
      <c r="CJ73">
        <v>5.1218760000000003</v>
      </c>
      <c r="CK73">
        <v>0.90135600000000005</v>
      </c>
      <c r="CL73">
        <v>1.8681380000000001</v>
      </c>
      <c r="CM73">
        <v>3.3849179999999999</v>
      </c>
      <c r="CN73">
        <v>3.4145850000000002</v>
      </c>
      <c r="CO73">
        <v>4.13889</v>
      </c>
      <c r="CP73">
        <v>4.1044070000000001</v>
      </c>
      <c r="CQ73">
        <v>3.4145850000000002</v>
      </c>
      <c r="CR73">
        <v>0.79563399999999995</v>
      </c>
      <c r="CS73">
        <v>2.6925560000000002</v>
      </c>
      <c r="CT73">
        <v>0.95615799999999995</v>
      </c>
      <c r="CU73">
        <v>0.32611000000000001</v>
      </c>
      <c r="CV73">
        <v>0.262683</v>
      </c>
      <c r="CW73">
        <v>0.92552699999999999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87.579692000000009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662.96068500000001</v>
      </c>
      <c r="L74">
        <v>632.72323800000004</v>
      </c>
      <c r="M74">
        <v>89.555948999999998</v>
      </c>
      <c r="N74">
        <v>114.835362</v>
      </c>
      <c r="O74">
        <v>120.284274</v>
      </c>
      <c r="P74">
        <v>65.197080999999997</v>
      </c>
      <c r="Q74">
        <v>19.946172000000001</v>
      </c>
      <c r="R74">
        <v>33.794832</v>
      </c>
      <c r="S74">
        <v>25.655418999999998</v>
      </c>
      <c r="T74">
        <v>0</v>
      </c>
      <c r="U74">
        <v>336.377002</v>
      </c>
      <c r="V74">
        <v>13.735575000000001</v>
      </c>
      <c r="W74">
        <v>32.472344999999997</v>
      </c>
      <c r="X74">
        <v>142.19031100000001</v>
      </c>
      <c r="Y74">
        <v>0</v>
      </c>
      <c r="Z74">
        <v>6.3172079999999999</v>
      </c>
      <c r="AA74">
        <v>0</v>
      </c>
      <c r="AB74">
        <v>12.038995</v>
      </c>
      <c r="AC74">
        <v>8.8999380000000006</v>
      </c>
      <c r="AD74">
        <v>9.0893800000000002</v>
      </c>
      <c r="AE74">
        <v>0</v>
      </c>
      <c r="AF74">
        <v>16.062792000000002</v>
      </c>
      <c r="AG74">
        <v>40.954797999999997</v>
      </c>
      <c r="AH74">
        <v>61.225740000000002</v>
      </c>
      <c r="AI74">
        <v>0</v>
      </c>
      <c r="AJ74">
        <v>0</v>
      </c>
      <c r="AK74">
        <v>25.470397999999999</v>
      </c>
      <c r="AL74">
        <v>12.32057</v>
      </c>
      <c r="AM74">
        <v>15.755062000000001</v>
      </c>
      <c r="AN74">
        <v>0.67965500000000001</v>
      </c>
      <c r="AO74">
        <v>0</v>
      </c>
      <c r="AP74">
        <v>0</v>
      </c>
      <c r="AQ74">
        <v>36.268538999999997</v>
      </c>
      <c r="AR74">
        <v>45.758260999999997</v>
      </c>
      <c r="AS74">
        <v>30.745887</v>
      </c>
      <c r="AT74">
        <v>10.841562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87.804847000000009</v>
      </c>
      <c r="BA74">
        <f t="shared" si="4"/>
        <v>2709.9618770000002</v>
      </c>
      <c r="BD74">
        <v>7.66</v>
      </c>
      <c r="BE74">
        <v>1.88</v>
      </c>
      <c r="BF74">
        <v>2.92</v>
      </c>
      <c r="BG74">
        <v>1.77</v>
      </c>
      <c r="BH74">
        <v>9</v>
      </c>
      <c r="BI74">
        <v>0.94</v>
      </c>
      <c r="BJ74">
        <v>1.92</v>
      </c>
      <c r="BK74">
        <v>1.83</v>
      </c>
      <c r="BL74">
        <v>1.08</v>
      </c>
      <c r="BM74">
        <v>0.21</v>
      </c>
      <c r="BN74">
        <v>3.44</v>
      </c>
      <c r="BO74">
        <v>3.64</v>
      </c>
      <c r="BP74">
        <v>0.24</v>
      </c>
      <c r="BQ74">
        <v>1.95</v>
      </c>
      <c r="BR74">
        <v>2.11</v>
      </c>
      <c r="BS74">
        <v>1.58</v>
      </c>
      <c r="BT74">
        <v>2.8621400000000001</v>
      </c>
      <c r="BU74">
        <v>1.2934030000000001</v>
      </c>
      <c r="BV74">
        <v>2.2465449999999998</v>
      </c>
      <c r="BW74">
        <v>1.8728210000000001</v>
      </c>
      <c r="BX74">
        <v>0.94447099999999995</v>
      </c>
      <c r="BY74">
        <v>2.5868060000000002</v>
      </c>
      <c r="BZ74">
        <v>1.279606</v>
      </c>
      <c r="CA74">
        <v>0</v>
      </c>
      <c r="CB74">
        <v>9.2420000000000002E-3</v>
      </c>
      <c r="CC74">
        <v>0</v>
      </c>
      <c r="CD74">
        <v>0</v>
      </c>
      <c r="CE74">
        <v>0</v>
      </c>
      <c r="CF74">
        <v>0</v>
      </c>
      <c r="CG74">
        <v>7.2350000000000001E-3</v>
      </c>
      <c r="CH74">
        <v>0</v>
      </c>
      <c r="CI74">
        <v>0</v>
      </c>
      <c r="CJ74">
        <v>5.1218760000000003</v>
      </c>
      <c r="CK74">
        <v>0.90135600000000005</v>
      </c>
      <c r="CL74">
        <v>1.8681380000000001</v>
      </c>
      <c r="CM74">
        <v>3.3849179999999999</v>
      </c>
      <c r="CN74">
        <v>3.4145850000000002</v>
      </c>
      <c r="CO74">
        <v>4.13889</v>
      </c>
      <c r="CP74">
        <v>4.1044070000000001</v>
      </c>
      <c r="CQ74">
        <v>3.4145850000000002</v>
      </c>
      <c r="CR74">
        <v>0.79563399999999995</v>
      </c>
      <c r="CS74">
        <v>2.6925560000000002</v>
      </c>
      <c r="CT74">
        <v>0.95615799999999995</v>
      </c>
      <c r="CU74">
        <v>0.32611000000000001</v>
      </c>
      <c r="CV74">
        <v>0.48783799999999999</v>
      </c>
      <c r="CW74">
        <v>0.92552699999999999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87.804847000000009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662.96068500000001</v>
      </c>
      <c r="L75">
        <v>632.72323800000004</v>
      </c>
      <c r="M75">
        <v>89.555948999999998</v>
      </c>
      <c r="N75">
        <v>114.835362</v>
      </c>
      <c r="O75">
        <v>120.284274</v>
      </c>
      <c r="P75">
        <v>65.197080999999997</v>
      </c>
      <c r="Q75">
        <v>19.669142000000001</v>
      </c>
      <c r="R75">
        <v>33.794832</v>
      </c>
      <c r="S75">
        <v>25.655418999999998</v>
      </c>
      <c r="T75">
        <v>0</v>
      </c>
      <c r="U75">
        <v>336.377002</v>
      </c>
      <c r="V75">
        <v>13.735575000000001</v>
      </c>
      <c r="W75">
        <v>32.472344999999997</v>
      </c>
      <c r="X75">
        <v>142.19031100000001</v>
      </c>
      <c r="Y75">
        <v>0</v>
      </c>
      <c r="Z75">
        <v>12.634416</v>
      </c>
      <c r="AA75">
        <v>13.478213999999999</v>
      </c>
      <c r="AB75">
        <v>21.402659</v>
      </c>
      <c r="AC75">
        <v>10.171359000000001</v>
      </c>
      <c r="AD75">
        <v>13.173014999999999</v>
      </c>
      <c r="AE75">
        <v>0</v>
      </c>
      <c r="AF75">
        <v>24.485963000000002</v>
      </c>
      <c r="AG75">
        <v>40.954797999999997</v>
      </c>
      <c r="AH75">
        <v>80.064429000000004</v>
      </c>
      <c r="AI75">
        <v>0</v>
      </c>
      <c r="AJ75">
        <v>0</v>
      </c>
      <c r="AK75">
        <v>25.470397999999999</v>
      </c>
      <c r="AL75">
        <v>12.32057</v>
      </c>
      <c r="AM75">
        <v>15.755062000000001</v>
      </c>
      <c r="AN75">
        <v>0.67965500000000001</v>
      </c>
      <c r="AO75">
        <v>0</v>
      </c>
      <c r="AP75">
        <v>0</v>
      </c>
      <c r="AQ75">
        <v>36.268538999999997</v>
      </c>
      <c r="AR75">
        <v>45.758260999999997</v>
      </c>
      <c r="AS75">
        <v>30.745887</v>
      </c>
      <c r="AT75">
        <v>10.841562</v>
      </c>
      <c r="AU75">
        <v>0</v>
      </c>
      <c r="AV75">
        <v>15.314928</v>
      </c>
      <c r="AW75">
        <v>0</v>
      </c>
      <c r="AX75">
        <v>0</v>
      </c>
      <c r="AY75">
        <v>0</v>
      </c>
      <c r="AZ75">
        <f t="shared" si="3"/>
        <v>88.237689000000017</v>
      </c>
      <c r="BA75">
        <f t="shared" si="4"/>
        <v>2787.2086190000005</v>
      </c>
      <c r="BD75">
        <v>7.66</v>
      </c>
      <c r="BE75">
        <v>1.88</v>
      </c>
      <c r="BF75">
        <v>2.92</v>
      </c>
      <c r="BG75">
        <v>1.77</v>
      </c>
      <c r="BH75">
        <v>9</v>
      </c>
      <c r="BI75">
        <v>0.94</v>
      </c>
      <c r="BJ75">
        <v>1.92</v>
      </c>
      <c r="BK75">
        <v>1.83</v>
      </c>
      <c r="BL75">
        <v>1.08</v>
      </c>
      <c r="BM75">
        <v>0.21</v>
      </c>
      <c r="BN75">
        <v>3.44</v>
      </c>
      <c r="BO75">
        <v>3.64</v>
      </c>
      <c r="BP75">
        <v>0.24</v>
      </c>
      <c r="BQ75">
        <v>1.95</v>
      </c>
      <c r="BR75">
        <v>2.11</v>
      </c>
      <c r="BS75">
        <v>1.58</v>
      </c>
      <c r="BT75">
        <v>2.8621400000000001</v>
      </c>
      <c r="BU75">
        <v>1.2934030000000001</v>
      </c>
      <c r="BV75">
        <v>2.2465449999999998</v>
      </c>
      <c r="BW75">
        <v>1.8728210000000001</v>
      </c>
      <c r="BX75">
        <v>0.94447099999999995</v>
      </c>
      <c r="BY75">
        <v>2.5868060000000002</v>
      </c>
      <c r="BZ75">
        <v>1.279606</v>
      </c>
      <c r="CA75">
        <v>0</v>
      </c>
      <c r="CB75">
        <v>9.2420000000000002E-3</v>
      </c>
      <c r="CC75">
        <v>0</v>
      </c>
      <c r="CD75">
        <v>0</v>
      </c>
      <c r="CE75">
        <v>0</v>
      </c>
      <c r="CF75">
        <v>0</v>
      </c>
      <c r="CG75">
        <v>7.3070000000000001E-3</v>
      </c>
      <c r="CH75">
        <v>0</v>
      </c>
      <c r="CI75">
        <v>0</v>
      </c>
      <c r="CJ75">
        <v>5.1218760000000003</v>
      </c>
      <c r="CK75">
        <v>0.90135600000000005</v>
      </c>
      <c r="CL75">
        <v>1.8681380000000001</v>
      </c>
      <c r="CM75">
        <v>3.3849179999999999</v>
      </c>
      <c r="CN75">
        <v>3.4145850000000002</v>
      </c>
      <c r="CO75">
        <v>4.13889</v>
      </c>
      <c r="CP75">
        <v>4.1044070000000001</v>
      </c>
      <c r="CQ75">
        <v>3.4145850000000002</v>
      </c>
      <c r="CR75">
        <v>0.79563399999999995</v>
      </c>
      <c r="CS75">
        <v>2.6925560000000002</v>
      </c>
      <c r="CT75">
        <v>0.95615799999999995</v>
      </c>
      <c r="CU75">
        <v>0.611456</v>
      </c>
      <c r="CV75">
        <v>0.63526199999999999</v>
      </c>
      <c r="CW75">
        <v>0.92552699999999999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88.237689000000017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662.96068500000001</v>
      </c>
      <c r="L76">
        <v>632.72323800000004</v>
      </c>
      <c r="M76">
        <v>89.555948999999998</v>
      </c>
      <c r="N76">
        <v>114.835362</v>
      </c>
      <c r="O76">
        <v>120.284274</v>
      </c>
      <c r="P76">
        <v>65.197080999999997</v>
      </c>
      <c r="Q76">
        <v>19.669142000000001</v>
      </c>
      <c r="R76">
        <v>33.794832</v>
      </c>
      <c r="S76">
        <v>25.655418999999998</v>
      </c>
      <c r="T76">
        <v>0</v>
      </c>
      <c r="U76">
        <v>336.377002</v>
      </c>
      <c r="V76">
        <v>13.735575000000001</v>
      </c>
      <c r="W76">
        <v>32.472344999999997</v>
      </c>
      <c r="X76">
        <v>142.19031100000001</v>
      </c>
      <c r="Y76">
        <v>0</v>
      </c>
      <c r="Z76">
        <v>12.634416</v>
      </c>
      <c r="AA76">
        <v>27.032575999999999</v>
      </c>
      <c r="AB76">
        <v>39.648426000000001</v>
      </c>
      <c r="AC76">
        <v>29.017616</v>
      </c>
      <c r="AD76">
        <v>27.268141</v>
      </c>
      <c r="AE76">
        <v>0</v>
      </c>
      <c r="AF76">
        <v>33.300910999999999</v>
      </c>
      <c r="AG76">
        <v>40.954797999999997</v>
      </c>
      <c r="AH76">
        <v>116.32890500000001</v>
      </c>
      <c r="AI76">
        <v>0</v>
      </c>
      <c r="AJ76">
        <v>0</v>
      </c>
      <c r="AK76">
        <v>25.470397999999999</v>
      </c>
      <c r="AL76">
        <v>23.521087999999999</v>
      </c>
      <c r="AM76">
        <v>15.755062000000001</v>
      </c>
      <c r="AN76">
        <v>0.67965500000000001</v>
      </c>
      <c r="AO76">
        <v>0</v>
      </c>
      <c r="AP76">
        <v>0</v>
      </c>
      <c r="AQ76">
        <v>38.940958000000002</v>
      </c>
      <c r="AR76">
        <v>45.758260999999997</v>
      </c>
      <c r="AS76">
        <v>30.745887</v>
      </c>
      <c r="AT76">
        <v>10.841562</v>
      </c>
      <c r="AU76">
        <v>0</v>
      </c>
      <c r="AV76">
        <v>15.314928</v>
      </c>
      <c r="AW76">
        <v>0</v>
      </c>
      <c r="AX76">
        <v>0</v>
      </c>
      <c r="AY76">
        <v>0</v>
      </c>
      <c r="AZ76">
        <f t="shared" si="3"/>
        <v>89.126402000000027</v>
      </c>
      <c r="BA76">
        <f t="shared" si="4"/>
        <v>2911.7912050000004</v>
      </c>
      <c r="BD76">
        <v>7.66</v>
      </c>
      <c r="BE76">
        <v>1.88</v>
      </c>
      <c r="BF76">
        <v>2.92</v>
      </c>
      <c r="BG76">
        <v>1.77</v>
      </c>
      <c r="BH76">
        <v>9</v>
      </c>
      <c r="BI76">
        <v>0.94</v>
      </c>
      <c r="BJ76">
        <v>1.92</v>
      </c>
      <c r="BK76">
        <v>1.83</v>
      </c>
      <c r="BL76">
        <v>1.08</v>
      </c>
      <c r="BM76">
        <v>0.21</v>
      </c>
      <c r="BN76">
        <v>3.44</v>
      </c>
      <c r="BO76">
        <v>3.64</v>
      </c>
      <c r="BP76">
        <v>0.24</v>
      </c>
      <c r="BQ76">
        <v>1.95</v>
      </c>
      <c r="BR76">
        <v>2.11</v>
      </c>
      <c r="BS76">
        <v>1.58</v>
      </c>
      <c r="BT76">
        <v>2.8621400000000001</v>
      </c>
      <c r="BU76">
        <v>1.2934030000000001</v>
      </c>
      <c r="BV76">
        <v>2.2465449999999998</v>
      </c>
      <c r="BW76">
        <v>1.8728210000000001</v>
      </c>
      <c r="BX76">
        <v>0.94447099999999995</v>
      </c>
      <c r="BY76">
        <v>2.5868060000000002</v>
      </c>
      <c r="BZ76">
        <v>1.279606</v>
      </c>
      <c r="CA76">
        <v>0</v>
      </c>
      <c r="CB76">
        <v>9.2420000000000002E-3</v>
      </c>
      <c r="CC76">
        <v>0</v>
      </c>
      <c r="CD76">
        <v>0</v>
      </c>
      <c r="CE76">
        <v>0</v>
      </c>
      <c r="CF76">
        <v>0</v>
      </c>
      <c r="CG76">
        <v>7.3070000000000001E-3</v>
      </c>
      <c r="CH76">
        <v>0</v>
      </c>
      <c r="CI76">
        <v>0</v>
      </c>
      <c r="CJ76">
        <v>5.1218760000000003</v>
      </c>
      <c r="CK76">
        <v>0.90135600000000005</v>
      </c>
      <c r="CL76">
        <v>1.8681380000000001</v>
      </c>
      <c r="CM76">
        <v>3.3849179999999999</v>
      </c>
      <c r="CN76">
        <v>3.4145850000000002</v>
      </c>
      <c r="CO76">
        <v>4.13889</v>
      </c>
      <c r="CP76">
        <v>4.1044070000000001</v>
      </c>
      <c r="CQ76">
        <v>3.4145850000000002</v>
      </c>
      <c r="CR76">
        <v>0.79563399999999995</v>
      </c>
      <c r="CS76">
        <v>2.6925560000000002</v>
      </c>
      <c r="CT76">
        <v>0.95615799999999995</v>
      </c>
      <c r="CU76">
        <v>1.210682</v>
      </c>
      <c r="CV76">
        <v>0.92474900000000004</v>
      </c>
      <c r="CW76">
        <v>0.92552699999999999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89.126402000000027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662.96068500000001</v>
      </c>
      <c r="L77">
        <v>632.72323800000004</v>
      </c>
      <c r="M77">
        <v>89.555948999999998</v>
      </c>
      <c r="N77">
        <v>114.835362</v>
      </c>
      <c r="O77">
        <v>120.284274</v>
      </c>
      <c r="P77">
        <v>66.555436999999998</v>
      </c>
      <c r="Q77">
        <v>19.669142000000001</v>
      </c>
      <c r="R77">
        <v>33.794832</v>
      </c>
      <c r="S77">
        <v>25.655418999999998</v>
      </c>
      <c r="T77">
        <v>2.9506000000000001E-2</v>
      </c>
      <c r="U77">
        <v>336.377002</v>
      </c>
      <c r="V77">
        <v>13.735575000000001</v>
      </c>
      <c r="W77">
        <v>32.179802000000002</v>
      </c>
      <c r="X77">
        <v>142.19031100000001</v>
      </c>
      <c r="Y77">
        <v>0</v>
      </c>
      <c r="Z77">
        <v>12.634416</v>
      </c>
      <c r="AA77">
        <v>27.032575999999999</v>
      </c>
      <c r="AB77">
        <v>39.648426000000001</v>
      </c>
      <c r="AC77">
        <v>29.017616</v>
      </c>
      <c r="AD77">
        <v>27.268141</v>
      </c>
      <c r="AE77">
        <v>0</v>
      </c>
      <c r="AF77">
        <v>33.300910999999999</v>
      </c>
      <c r="AG77">
        <v>40.954797999999997</v>
      </c>
      <c r="AH77">
        <v>116.32890500000001</v>
      </c>
      <c r="AI77">
        <v>0</v>
      </c>
      <c r="AJ77">
        <v>0</v>
      </c>
      <c r="AK77">
        <v>25.470397999999999</v>
      </c>
      <c r="AL77">
        <v>67.203108</v>
      </c>
      <c r="AM77">
        <v>15.755062000000001</v>
      </c>
      <c r="AN77">
        <v>0.67965500000000001</v>
      </c>
      <c r="AO77">
        <v>0</v>
      </c>
      <c r="AP77">
        <v>5.9268280000000004</v>
      </c>
      <c r="AQ77">
        <v>38.940958000000002</v>
      </c>
      <c r="AR77">
        <v>45.758260999999997</v>
      </c>
      <c r="AS77">
        <v>30.745887</v>
      </c>
      <c r="AT77">
        <v>10.841562</v>
      </c>
      <c r="AU77">
        <v>0</v>
      </c>
      <c r="AV77">
        <v>17.427330999999999</v>
      </c>
      <c r="AW77">
        <v>0</v>
      </c>
      <c r="AX77">
        <v>0</v>
      </c>
      <c r="AY77">
        <v>0</v>
      </c>
      <c r="AZ77">
        <f t="shared" si="3"/>
        <v>89.217018000000024</v>
      </c>
      <c r="BA77">
        <f t="shared" si="4"/>
        <v>2964.6983910000008</v>
      </c>
      <c r="BD77">
        <v>7.66</v>
      </c>
      <c r="BE77">
        <v>1.88</v>
      </c>
      <c r="BF77">
        <v>2.92</v>
      </c>
      <c r="BG77">
        <v>1.77</v>
      </c>
      <c r="BH77">
        <v>9</v>
      </c>
      <c r="BI77">
        <v>0.98</v>
      </c>
      <c r="BJ77">
        <v>1.97</v>
      </c>
      <c r="BK77">
        <v>1.83</v>
      </c>
      <c r="BL77">
        <v>1.08</v>
      </c>
      <c r="BM77">
        <v>0.21</v>
      </c>
      <c r="BN77">
        <v>3.44</v>
      </c>
      <c r="BO77">
        <v>3.64</v>
      </c>
      <c r="BP77">
        <v>0.24</v>
      </c>
      <c r="BQ77">
        <v>1.95</v>
      </c>
      <c r="BR77">
        <v>2.11</v>
      </c>
      <c r="BS77">
        <v>1.58</v>
      </c>
      <c r="BT77">
        <v>2.8621400000000001</v>
      </c>
      <c r="BU77">
        <v>1.2934030000000001</v>
      </c>
      <c r="BV77">
        <v>2.2465449999999998</v>
      </c>
      <c r="BW77">
        <v>1.8728210000000001</v>
      </c>
      <c r="BX77">
        <v>0.94447099999999995</v>
      </c>
      <c r="BY77">
        <v>2.5868060000000002</v>
      </c>
      <c r="BZ77">
        <v>1.279606</v>
      </c>
      <c r="CA77">
        <v>0</v>
      </c>
      <c r="CB77">
        <v>9.8580000000000004E-3</v>
      </c>
      <c r="CC77">
        <v>0</v>
      </c>
      <c r="CD77">
        <v>0</v>
      </c>
      <c r="CE77">
        <v>0</v>
      </c>
      <c r="CF77">
        <v>0</v>
      </c>
      <c r="CG77">
        <v>7.3070000000000001E-3</v>
      </c>
      <c r="CH77">
        <v>0</v>
      </c>
      <c r="CI77">
        <v>0</v>
      </c>
      <c r="CJ77">
        <v>5.1218760000000003</v>
      </c>
      <c r="CK77">
        <v>0.90135600000000005</v>
      </c>
      <c r="CL77">
        <v>1.8681380000000001</v>
      </c>
      <c r="CM77">
        <v>3.3849179999999999</v>
      </c>
      <c r="CN77">
        <v>3.4145850000000002</v>
      </c>
      <c r="CO77">
        <v>4.13889</v>
      </c>
      <c r="CP77">
        <v>4.1044070000000001</v>
      </c>
      <c r="CQ77">
        <v>3.4145850000000002</v>
      </c>
      <c r="CR77">
        <v>0.79563399999999995</v>
      </c>
      <c r="CS77">
        <v>2.6925560000000002</v>
      </c>
      <c r="CT77">
        <v>0.95615799999999995</v>
      </c>
      <c r="CU77">
        <v>1.210682</v>
      </c>
      <c r="CV77">
        <v>0.92474900000000004</v>
      </c>
      <c r="CW77">
        <v>0.92552699999999999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89.217018000000024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662.96068500000001</v>
      </c>
      <c r="L78">
        <v>632.72323800000004</v>
      </c>
      <c r="M78">
        <v>89.555948999999998</v>
      </c>
      <c r="N78">
        <v>114.835362</v>
      </c>
      <c r="O78">
        <v>120.284274</v>
      </c>
      <c r="P78">
        <v>66.662183999999996</v>
      </c>
      <c r="Q78">
        <v>19.669142000000001</v>
      </c>
      <c r="R78">
        <v>33.794832</v>
      </c>
      <c r="S78">
        <v>25.655418999999998</v>
      </c>
      <c r="T78">
        <v>8.3338999999999996E-2</v>
      </c>
      <c r="U78">
        <v>336.377002</v>
      </c>
      <c r="V78">
        <v>13.735575000000001</v>
      </c>
      <c r="W78">
        <v>32.179802000000002</v>
      </c>
      <c r="X78">
        <v>142.19031100000001</v>
      </c>
      <c r="Y78">
        <v>0</v>
      </c>
      <c r="Z78">
        <v>12.634416</v>
      </c>
      <c r="AA78">
        <v>27.032575999999999</v>
      </c>
      <c r="AB78">
        <v>39.648426000000001</v>
      </c>
      <c r="AC78">
        <v>29.017616</v>
      </c>
      <c r="AD78">
        <v>27.268141</v>
      </c>
      <c r="AE78">
        <v>0</v>
      </c>
      <c r="AF78">
        <v>33.300910999999999</v>
      </c>
      <c r="AG78">
        <v>40.954797999999997</v>
      </c>
      <c r="AH78">
        <v>116.32890500000001</v>
      </c>
      <c r="AI78">
        <v>0</v>
      </c>
      <c r="AJ78">
        <v>0</v>
      </c>
      <c r="AK78">
        <v>25.470397999999999</v>
      </c>
      <c r="AL78">
        <v>67.203108</v>
      </c>
      <c r="AM78">
        <v>15.755062000000001</v>
      </c>
      <c r="AN78">
        <v>0.67965500000000001</v>
      </c>
      <c r="AO78">
        <v>0</v>
      </c>
      <c r="AP78">
        <v>5.9268280000000004</v>
      </c>
      <c r="AQ78">
        <v>38.940958000000002</v>
      </c>
      <c r="AR78">
        <v>45.758260999999997</v>
      </c>
      <c r="AS78">
        <v>30.745887</v>
      </c>
      <c r="AT78">
        <v>10.841562</v>
      </c>
      <c r="AU78">
        <v>0</v>
      </c>
      <c r="AV78">
        <v>19.539735</v>
      </c>
      <c r="AW78">
        <v>0</v>
      </c>
      <c r="AX78">
        <v>0</v>
      </c>
      <c r="AY78">
        <v>0</v>
      </c>
      <c r="AZ78">
        <f t="shared" si="3"/>
        <v>89.217018000000024</v>
      </c>
      <c r="BA78">
        <f t="shared" si="4"/>
        <v>2966.9713750000005</v>
      </c>
      <c r="BD78">
        <v>7.66</v>
      </c>
      <c r="BE78">
        <v>1.88</v>
      </c>
      <c r="BF78">
        <v>2.92</v>
      </c>
      <c r="BG78">
        <v>1.77</v>
      </c>
      <c r="BH78">
        <v>9</v>
      </c>
      <c r="BI78">
        <v>0.98</v>
      </c>
      <c r="BJ78">
        <v>1.97</v>
      </c>
      <c r="BK78">
        <v>1.83</v>
      </c>
      <c r="BL78">
        <v>1.08</v>
      </c>
      <c r="BM78">
        <v>0.21</v>
      </c>
      <c r="BN78">
        <v>3.44</v>
      </c>
      <c r="BO78">
        <v>3.64</v>
      </c>
      <c r="BP78">
        <v>0.24</v>
      </c>
      <c r="BQ78">
        <v>1.95</v>
      </c>
      <c r="BR78">
        <v>2.11</v>
      </c>
      <c r="BS78">
        <v>1.58</v>
      </c>
      <c r="BT78">
        <v>2.8621400000000001</v>
      </c>
      <c r="BU78">
        <v>1.2934030000000001</v>
      </c>
      <c r="BV78">
        <v>2.2465449999999998</v>
      </c>
      <c r="BW78">
        <v>1.8728210000000001</v>
      </c>
      <c r="BX78">
        <v>0.94447099999999995</v>
      </c>
      <c r="BY78">
        <v>2.5868060000000002</v>
      </c>
      <c r="BZ78">
        <v>1.279606</v>
      </c>
      <c r="CA78">
        <v>0</v>
      </c>
      <c r="CB78">
        <v>9.8580000000000004E-3</v>
      </c>
      <c r="CC78">
        <v>0</v>
      </c>
      <c r="CD78">
        <v>0</v>
      </c>
      <c r="CE78">
        <v>0</v>
      </c>
      <c r="CF78">
        <v>0</v>
      </c>
      <c r="CG78">
        <v>7.3070000000000001E-3</v>
      </c>
      <c r="CH78">
        <v>0</v>
      </c>
      <c r="CI78">
        <v>0</v>
      </c>
      <c r="CJ78">
        <v>5.1218760000000003</v>
      </c>
      <c r="CK78">
        <v>0.90135600000000005</v>
      </c>
      <c r="CL78">
        <v>1.8681380000000001</v>
      </c>
      <c r="CM78">
        <v>3.3849179999999999</v>
      </c>
      <c r="CN78">
        <v>3.4145850000000002</v>
      </c>
      <c r="CO78">
        <v>4.13889</v>
      </c>
      <c r="CP78">
        <v>4.1044070000000001</v>
      </c>
      <c r="CQ78">
        <v>3.4145850000000002</v>
      </c>
      <c r="CR78">
        <v>0.79563399999999995</v>
      </c>
      <c r="CS78">
        <v>2.6925560000000002</v>
      </c>
      <c r="CT78">
        <v>0.95615799999999995</v>
      </c>
      <c r="CU78">
        <v>1.210682</v>
      </c>
      <c r="CV78">
        <v>0.92474900000000004</v>
      </c>
      <c r="CW78">
        <v>0.92552699999999999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89.217018000000024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662.96068500000001</v>
      </c>
      <c r="L79">
        <v>632.72323800000004</v>
      </c>
      <c r="M79">
        <v>89.555948999999998</v>
      </c>
      <c r="N79">
        <v>114.835362</v>
      </c>
      <c r="O79">
        <v>120.284274</v>
      </c>
      <c r="P79">
        <v>66.662183999999996</v>
      </c>
      <c r="Q79">
        <v>19.669142000000001</v>
      </c>
      <c r="R79">
        <v>35.430064999999999</v>
      </c>
      <c r="S79">
        <v>25.655418999999998</v>
      </c>
      <c r="T79">
        <v>8.6638999999999994E-2</v>
      </c>
      <c r="U79">
        <v>336.377002</v>
      </c>
      <c r="V79">
        <v>13.735575000000001</v>
      </c>
      <c r="W79">
        <v>32.179802000000002</v>
      </c>
      <c r="X79">
        <v>142.19031100000001</v>
      </c>
      <c r="Y79">
        <v>0</v>
      </c>
      <c r="Z79">
        <v>12.634416</v>
      </c>
      <c r="AA79">
        <v>27.032575999999999</v>
      </c>
      <c r="AB79">
        <v>39.648426000000001</v>
      </c>
      <c r="AC79">
        <v>29.017616</v>
      </c>
      <c r="AD79">
        <v>27.268141</v>
      </c>
      <c r="AE79">
        <v>0</v>
      </c>
      <c r="AF79">
        <v>33.300910999999999</v>
      </c>
      <c r="AG79">
        <v>40.954797999999997</v>
      </c>
      <c r="AH79">
        <v>116.32890500000001</v>
      </c>
      <c r="AI79">
        <v>0</v>
      </c>
      <c r="AJ79">
        <v>0</v>
      </c>
      <c r="AK79">
        <v>25.470397999999999</v>
      </c>
      <c r="AL79">
        <v>67.203108</v>
      </c>
      <c r="AM79">
        <v>15.755062000000001</v>
      </c>
      <c r="AN79">
        <v>0.67965500000000001</v>
      </c>
      <c r="AO79">
        <v>0</v>
      </c>
      <c r="AP79">
        <v>5.9268280000000004</v>
      </c>
      <c r="AQ79">
        <v>38.940958000000002</v>
      </c>
      <c r="AR79">
        <v>45.758260999999997</v>
      </c>
      <c r="AS79">
        <v>30.745887</v>
      </c>
      <c r="AT79">
        <v>10.841562</v>
      </c>
      <c r="AU79">
        <v>0</v>
      </c>
      <c r="AV79">
        <v>21.652139999999999</v>
      </c>
      <c r="AW79">
        <v>0</v>
      </c>
      <c r="AX79">
        <v>0</v>
      </c>
      <c r="AY79">
        <v>0</v>
      </c>
      <c r="AZ79">
        <f t="shared" si="3"/>
        <v>88.984214000000023</v>
      </c>
      <c r="BA79">
        <f t="shared" si="4"/>
        <v>2970.4895090000014</v>
      </c>
      <c r="BD79">
        <v>7.66</v>
      </c>
      <c r="BE79">
        <v>1.88</v>
      </c>
      <c r="BF79">
        <v>2.92</v>
      </c>
      <c r="BG79">
        <v>1.77</v>
      </c>
      <c r="BH79">
        <v>9</v>
      </c>
      <c r="BI79">
        <v>0.98</v>
      </c>
      <c r="BJ79">
        <v>1.97</v>
      </c>
      <c r="BK79">
        <v>1.83</v>
      </c>
      <c r="BL79">
        <v>1.08</v>
      </c>
      <c r="BM79">
        <v>0.21</v>
      </c>
      <c r="BN79">
        <v>3.44</v>
      </c>
      <c r="BO79">
        <v>3.64</v>
      </c>
      <c r="BP79">
        <v>0.24</v>
      </c>
      <c r="BQ79">
        <v>1.95</v>
      </c>
      <c r="BR79">
        <v>2.11</v>
      </c>
      <c r="BS79">
        <v>1.58</v>
      </c>
      <c r="BT79">
        <v>2.8621400000000001</v>
      </c>
      <c r="BU79">
        <v>1.2934030000000001</v>
      </c>
      <c r="BV79">
        <v>2.2465449999999998</v>
      </c>
      <c r="BW79">
        <v>1.8728210000000001</v>
      </c>
      <c r="BX79">
        <v>0.94447099999999995</v>
      </c>
      <c r="BY79">
        <v>2.5868060000000002</v>
      </c>
      <c r="BZ79">
        <v>1.279606</v>
      </c>
      <c r="CA79">
        <v>0</v>
      </c>
      <c r="CB79">
        <v>9.5499999999999995E-3</v>
      </c>
      <c r="CC79">
        <v>0</v>
      </c>
      <c r="CD79">
        <v>0</v>
      </c>
      <c r="CE79">
        <v>0</v>
      </c>
      <c r="CF79">
        <v>0</v>
      </c>
      <c r="CG79">
        <v>7.1640000000000002E-3</v>
      </c>
      <c r="CH79">
        <v>0</v>
      </c>
      <c r="CI79">
        <v>0</v>
      </c>
      <c r="CJ79">
        <v>5.1218760000000003</v>
      </c>
      <c r="CK79">
        <v>0.90135600000000005</v>
      </c>
      <c r="CL79">
        <v>1.8681380000000001</v>
      </c>
      <c r="CM79">
        <v>3.3849179999999999</v>
      </c>
      <c r="CN79">
        <v>3.4145850000000002</v>
      </c>
      <c r="CO79">
        <v>4.13889</v>
      </c>
      <c r="CP79">
        <v>4.1044070000000001</v>
      </c>
      <c r="CQ79">
        <v>3.4145850000000002</v>
      </c>
      <c r="CR79">
        <v>0.79563399999999995</v>
      </c>
      <c r="CS79">
        <v>2.6925560000000002</v>
      </c>
      <c r="CT79">
        <v>0.95615799999999995</v>
      </c>
      <c r="CU79">
        <v>0.978329</v>
      </c>
      <c r="CV79">
        <v>0.92474900000000004</v>
      </c>
      <c r="CW79">
        <v>0.92552699999999999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88.984214000000023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662.96068500000001</v>
      </c>
      <c r="L80">
        <v>632.72323800000004</v>
      </c>
      <c r="M80">
        <v>89.555948999999998</v>
      </c>
      <c r="N80">
        <v>114.835362</v>
      </c>
      <c r="O80">
        <v>120.284274</v>
      </c>
      <c r="P80">
        <v>66.662183999999996</v>
      </c>
      <c r="Q80">
        <v>19.669142000000001</v>
      </c>
      <c r="R80">
        <v>35.430064999999999</v>
      </c>
      <c r="S80">
        <v>25.655418999999998</v>
      </c>
      <c r="T80">
        <v>0.11604399999999999</v>
      </c>
      <c r="U80">
        <v>336.377002</v>
      </c>
      <c r="V80">
        <v>13.735575000000001</v>
      </c>
      <c r="W80">
        <v>32.179802000000002</v>
      </c>
      <c r="X80">
        <v>142.19031100000001</v>
      </c>
      <c r="Y80">
        <v>0</v>
      </c>
      <c r="Z80">
        <v>12.634416</v>
      </c>
      <c r="AA80">
        <v>27.032575999999999</v>
      </c>
      <c r="AB80">
        <v>39.648426000000001</v>
      </c>
      <c r="AC80">
        <v>29.017616</v>
      </c>
      <c r="AD80">
        <v>27.268141</v>
      </c>
      <c r="AE80">
        <v>0</v>
      </c>
      <c r="AF80">
        <v>33.300910999999999</v>
      </c>
      <c r="AG80">
        <v>40.954797999999997</v>
      </c>
      <c r="AH80">
        <v>116.32890500000001</v>
      </c>
      <c r="AI80">
        <v>0</v>
      </c>
      <c r="AJ80">
        <v>0</v>
      </c>
      <c r="AK80">
        <v>25.470397999999999</v>
      </c>
      <c r="AL80">
        <v>67.203108</v>
      </c>
      <c r="AM80">
        <v>15.755062000000001</v>
      </c>
      <c r="AN80">
        <v>0.67965500000000001</v>
      </c>
      <c r="AO80">
        <v>0</v>
      </c>
      <c r="AP80">
        <v>5.9268280000000004</v>
      </c>
      <c r="AQ80">
        <v>38.940958000000002</v>
      </c>
      <c r="AR80">
        <v>45.758260999999997</v>
      </c>
      <c r="AS80">
        <v>30.745887</v>
      </c>
      <c r="AT80">
        <v>10.841562</v>
      </c>
      <c r="AU80">
        <v>0</v>
      </c>
      <c r="AV80">
        <v>22.708341000000001</v>
      </c>
      <c r="AW80">
        <v>0</v>
      </c>
      <c r="AX80">
        <v>0</v>
      </c>
      <c r="AY80">
        <v>0</v>
      </c>
      <c r="AZ80">
        <f t="shared" si="3"/>
        <v>88.770205000000018</v>
      </c>
      <c r="BA80">
        <f t="shared" si="4"/>
        <v>2971.3611060000007</v>
      </c>
      <c r="BD80">
        <v>7.66</v>
      </c>
      <c r="BE80">
        <v>1.88</v>
      </c>
      <c r="BF80">
        <v>2.92</v>
      </c>
      <c r="BG80">
        <v>1.77</v>
      </c>
      <c r="BH80">
        <v>9</v>
      </c>
      <c r="BI80">
        <v>0.98</v>
      </c>
      <c r="BJ80">
        <v>1.97</v>
      </c>
      <c r="BK80">
        <v>1.83</v>
      </c>
      <c r="BL80">
        <v>1.08</v>
      </c>
      <c r="BM80">
        <v>0.21</v>
      </c>
      <c r="BN80">
        <v>3.44</v>
      </c>
      <c r="BO80">
        <v>3.64</v>
      </c>
      <c r="BP80">
        <v>0.24</v>
      </c>
      <c r="BQ80">
        <v>1.95</v>
      </c>
      <c r="BR80">
        <v>2.11</v>
      </c>
      <c r="BS80">
        <v>1.58</v>
      </c>
      <c r="BT80">
        <v>2.8621400000000001</v>
      </c>
      <c r="BU80">
        <v>1.2934030000000001</v>
      </c>
      <c r="BV80">
        <v>2.2465449999999998</v>
      </c>
      <c r="BW80">
        <v>1.8728210000000001</v>
      </c>
      <c r="BX80">
        <v>0.94447099999999995</v>
      </c>
      <c r="BY80">
        <v>2.5868060000000002</v>
      </c>
      <c r="BZ80">
        <v>1.279606</v>
      </c>
      <c r="CA80">
        <v>0</v>
      </c>
      <c r="CB80">
        <v>9.5499999999999995E-3</v>
      </c>
      <c r="CC80">
        <v>0</v>
      </c>
      <c r="CD80">
        <v>0</v>
      </c>
      <c r="CE80">
        <v>0</v>
      </c>
      <c r="CF80">
        <v>0</v>
      </c>
      <c r="CG80">
        <v>7.1640000000000002E-3</v>
      </c>
      <c r="CH80">
        <v>0</v>
      </c>
      <c r="CI80">
        <v>0</v>
      </c>
      <c r="CJ80">
        <v>5.1218760000000003</v>
      </c>
      <c r="CK80">
        <v>0.90135600000000005</v>
      </c>
      <c r="CL80">
        <v>1.8681380000000001</v>
      </c>
      <c r="CM80">
        <v>3.3849179999999999</v>
      </c>
      <c r="CN80">
        <v>3.4145850000000002</v>
      </c>
      <c r="CO80">
        <v>4.13889</v>
      </c>
      <c r="CP80">
        <v>4.1044070000000001</v>
      </c>
      <c r="CQ80">
        <v>3.4145850000000002</v>
      </c>
      <c r="CR80">
        <v>0.79563399999999995</v>
      </c>
      <c r="CS80">
        <v>2.6925560000000002</v>
      </c>
      <c r="CT80">
        <v>0.95615799999999995</v>
      </c>
      <c r="CU80">
        <v>0.76432</v>
      </c>
      <c r="CV80">
        <v>0.92474900000000004</v>
      </c>
      <c r="CW80">
        <v>0.92552699999999999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88.770205000000018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662.96068500000001</v>
      </c>
      <c r="L81">
        <v>632.72323800000004</v>
      </c>
      <c r="M81">
        <v>89.555948999999998</v>
      </c>
      <c r="N81">
        <v>114.835362</v>
      </c>
      <c r="O81">
        <v>120.284274</v>
      </c>
      <c r="P81">
        <v>66.662183999999996</v>
      </c>
      <c r="Q81">
        <v>19.669142000000001</v>
      </c>
      <c r="R81">
        <v>35.430064999999999</v>
      </c>
      <c r="S81">
        <v>25.655418999999998</v>
      </c>
      <c r="T81">
        <v>0.15621299999999999</v>
      </c>
      <c r="U81">
        <v>336.377002</v>
      </c>
      <c r="V81">
        <v>13.735575000000001</v>
      </c>
      <c r="W81">
        <v>32.179802000000002</v>
      </c>
      <c r="X81">
        <v>142.19031100000001</v>
      </c>
      <c r="Y81">
        <v>0</v>
      </c>
      <c r="Z81">
        <v>12.634416</v>
      </c>
      <c r="AA81">
        <v>13.478213999999999</v>
      </c>
      <c r="AB81">
        <v>26.432283999999999</v>
      </c>
      <c r="AC81">
        <v>25.428397</v>
      </c>
      <c r="AD81">
        <v>18.178761000000002</v>
      </c>
      <c r="AE81">
        <v>0</v>
      </c>
      <c r="AF81">
        <v>24.485963000000002</v>
      </c>
      <c r="AG81">
        <v>40.954797999999997</v>
      </c>
      <c r="AH81">
        <v>80.064429000000004</v>
      </c>
      <c r="AI81">
        <v>0</v>
      </c>
      <c r="AJ81">
        <v>0</v>
      </c>
      <c r="AK81">
        <v>25.470397999999999</v>
      </c>
      <c r="AL81">
        <v>23.521087999999999</v>
      </c>
      <c r="AM81">
        <v>15.755062000000001</v>
      </c>
      <c r="AN81">
        <v>0.67965500000000001</v>
      </c>
      <c r="AO81">
        <v>0</v>
      </c>
      <c r="AP81">
        <v>5.9268280000000004</v>
      </c>
      <c r="AQ81">
        <v>25.960637999999999</v>
      </c>
      <c r="AR81">
        <v>45.758260999999997</v>
      </c>
      <c r="AS81">
        <v>30.745887</v>
      </c>
      <c r="AT81">
        <v>10.841562</v>
      </c>
      <c r="AU81">
        <v>0</v>
      </c>
      <c r="AV81">
        <v>1.750481</v>
      </c>
      <c r="AW81">
        <v>0</v>
      </c>
      <c r="AX81">
        <v>0</v>
      </c>
      <c r="AY81">
        <v>0</v>
      </c>
      <c r="AZ81">
        <f t="shared" si="3"/>
        <v>88.042508000000012</v>
      </c>
      <c r="BA81">
        <f t="shared" si="4"/>
        <v>2808.524851000001</v>
      </c>
      <c r="BD81">
        <v>7.66</v>
      </c>
      <c r="BE81">
        <v>1.88</v>
      </c>
      <c r="BF81">
        <v>2.92</v>
      </c>
      <c r="BG81">
        <v>1.77</v>
      </c>
      <c r="BH81">
        <v>9</v>
      </c>
      <c r="BI81">
        <v>0.98</v>
      </c>
      <c r="BJ81">
        <v>1.97</v>
      </c>
      <c r="BK81">
        <v>1.83</v>
      </c>
      <c r="BL81">
        <v>1.08</v>
      </c>
      <c r="BM81">
        <v>0.21</v>
      </c>
      <c r="BN81">
        <v>3.44</v>
      </c>
      <c r="BO81">
        <v>3.64</v>
      </c>
      <c r="BP81">
        <v>0.24</v>
      </c>
      <c r="BQ81">
        <v>1.95</v>
      </c>
      <c r="BR81">
        <v>2.11</v>
      </c>
      <c r="BS81">
        <v>1.58</v>
      </c>
      <c r="BT81">
        <v>2.8621400000000001</v>
      </c>
      <c r="BU81">
        <v>1.2934030000000001</v>
      </c>
      <c r="BV81">
        <v>2.2465449999999998</v>
      </c>
      <c r="BW81">
        <v>1.8728210000000001</v>
      </c>
      <c r="BX81">
        <v>0.94447099999999995</v>
      </c>
      <c r="BY81">
        <v>2.5868060000000002</v>
      </c>
      <c r="BZ81">
        <v>1.279606</v>
      </c>
      <c r="CA81">
        <v>0</v>
      </c>
      <c r="CB81">
        <v>9.5499999999999995E-3</v>
      </c>
      <c r="CC81">
        <v>0</v>
      </c>
      <c r="CD81">
        <v>0</v>
      </c>
      <c r="CE81">
        <v>0</v>
      </c>
      <c r="CF81">
        <v>0</v>
      </c>
      <c r="CG81">
        <v>7.1640000000000002E-3</v>
      </c>
      <c r="CH81">
        <v>0</v>
      </c>
      <c r="CI81">
        <v>0</v>
      </c>
      <c r="CJ81">
        <v>5.1218760000000003</v>
      </c>
      <c r="CK81">
        <v>0.90135600000000005</v>
      </c>
      <c r="CL81">
        <v>1.8681380000000001</v>
      </c>
      <c r="CM81">
        <v>3.3849179999999999</v>
      </c>
      <c r="CN81">
        <v>3.4145850000000002</v>
      </c>
      <c r="CO81">
        <v>4.13889</v>
      </c>
      <c r="CP81">
        <v>4.1044070000000001</v>
      </c>
      <c r="CQ81">
        <v>3.4145850000000002</v>
      </c>
      <c r="CR81">
        <v>0.79563399999999995</v>
      </c>
      <c r="CS81">
        <v>2.6925560000000002</v>
      </c>
      <c r="CT81">
        <v>0.95615799999999995</v>
      </c>
      <c r="CU81">
        <v>0.32611000000000001</v>
      </c>
      <c r="CV81">
        <v>0.63526199999999999</v>
      </c>
      <c r="CW81">
        <v>0.92552699999999999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88.042508000000012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662.96068500000001</v>
      </c>
      <c r="L82">
        <v>632.72323800000004</v>
      </c>
      <c r="M82">
        <v>89.555948999999998</v>
      </c>
      <c r="N82">
        <v>114.835362</v>
      </c>
      <c r="O82">
        <v>120.284274</v>
      </c>
      <c r="P82">
        <v>66.662183999999996</v>
      </c>
      <c r="Q82">
        <v>19.669142000000001</v>
      </c>
      <c r="R82">
        <v>35.430064999999999</v>
      </c>
      <c r="S82">
        <v>25.655418999999998</v>
      </c>
      <c r="T82">
        <v>0.17327600000000001</v>
      </c>
      <c r="U82">
        <v>336.377002</v>
      </c>
      <c r="V82">
        <v>13.735575000000001</v>
      </c>
      <c r="W82">
        <v>32.179802000000002</v>
      </c>
      <c r="X82">
        <v>142.19031100000001</v>
      </c>
      <c r="Y82">
        <v>0</v>
      </c>
      <c r="Z82">
        <v>12.634416</v>
      </c>
      <c r="AA82">
        <v>0</v>
      </c>
      <c r="AB82">
        <v>26.432283999999999</v>
      </c>
      <c r="AC82">
        <v>19.325581</v>
      </c>
      <c r="AD82">
        <v>7.9038079999999997</v>
      </c>
      <c r="AE82">
        <v>0</v>
      </c>
      <c r="AF82">
        <v>16.062792000000002</v>
      </c>
      <c r="AG82">
        <v>40.954797999999997</v>
      </c>
      <c r="AH82">
        <v>51.806395000000002</v>
      </c>
      <c r="AI82">
        <v>0</v>
      </c>
      <c r="AJ82">
        <v>0</v>
      </c>
      <c r="AK82">
        <v>25.470397999999999</v>
      </c>
      <c r="AL82">
        <v>23.521087999999999</v>
      </c>
      <c r="AM82">
        <v>15.755062000000001</v>
      </c>
      <c r="AN82">
        <v>0.67965500000000001</v>
      </c>
      <c r="AO82">
        <v>0</v>
      </c>
      <c r="AP82">
        <v>5.9268280000000004</v>
      </c>
      <c r="AQ82">
        <v>12.980320000000001</v>
      </c>
      <c r="AR82">
        <v>45.758260999999997</v>
      </c>
      <c r="AS82">
        <v>30.745887</v>
      </c>
      <c r="AT82">
        <v>10.841562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87.820033000000009</v>
      </c>
      <c r="BA82">
        <f t="shared" si="4"/>
        <v>2727.0514520000011</v>
      </c>
      <c r="BD82">
        <v>7.66</v>
      </c>
      <c r="BE82">
        <v>1.88</v>
      </c>
      <c r="BF82">
        <v>2.92</v>
      </c>
      <c r="BG82">
        <v>1.77</v>
      </c>
      <c r="BH82">
        <v>9</v>
      </c>
      <c r="BI82">
        <v>0.98</v>
      </c>
      <c r="BJ82">
        <v>1.97</v>
      </c>
      <c r="BK82">
        <v>1.83</v>
      </c>
      <c r="BL82">
        <v>1.08</v>
      </c>
      <c r="BM82">
        <v>0.21</v>
      </c>
      <c r="BN82">
        <v>3.44</v>
      </c>
      <c r="BO82">
        <v>3.64</v>
      </c>
      <c r="BP82">
        <v>0.24</v>
      </c>
      <c r="BQ82">
        <v>1.95</v>
      </c>
      <c r="BR82">
        <v>2.11</v>
      </c>
      <c r="BS82">
        <v>1.58</v>
      </c>
      <c r="BT82">
        <v>2.8621400000000001</v>
      </c>
      <c r="BU82">
        <v>1.2934030000000001</v>
      </c>
      <c r="BV82">
        <v>2.2465449999999998</v>
      </c>
      <c r="BW82">
        <v>1.8728210000000001</v>
      </c>
      <c r="BX82">
        <v>0.94447099999999995</v>
      </c>
      <c r="BY82">
        <v>2.5868060000000002</v>
      </c>
      <c r="BZ82">
        <v>1.279606</v>
      </c>
      <c r="CA82">
        <v>0</v>
      </c>
      <c r="CB82">
        <v>9.5499999999999995E-3</v>
      </c>
      <c r="CC82">
        <v>0</v>
      </c>
      <c r="CD82">
        <v>0</v>
      </c>
      <c r="CE82">
        <v>0</v>
      </c>
      <c r="CF82">
        <v>0</v>
      </c>
      <c r="CG82">
        <v>7.1640000000000002E-3</v>
      </c>
      <c r="CH82">
        <v>0</v>
      </c>
      <c r="CI82">
        <v>0</v>
      </c>
      <c r="CJ82">
        <v>5.1218760000000003</v>
      </c>
      <c r="CK82">
        <v>0.90135600000000005</v>
      </c>
      <c r="CL82">
        <v>1.8681380000000001</v>
      </c>
      <c r="CM82">
        <v>3.3849179999999999</v>
      </c>
      <c r="CN82">
        <v>3.4145850000000002</v>
      </c>
      <c r="CO82">
        <v>4.13889</v>
      </c>
      <c r="CP82">
        <v>4.1044070000000001</v>
      </c>
      <c r="CQ82">
        <v>3.4145850000000002</v>
      </c>
      <c r="CR82">
        <v>0.79563399999999995</v>
      </c>
      <c r="CS82">
        <v>2.6925560000000002</v>
      </c>
      <c r="CT82">
        <v>0.95615799999999995</v>
      </c>
      <c r="CU82">
        <v>0.32611000000000001</v>
      </c>
      <c r="CV82">
        <v>0.41278700000000002</v>
      </c>
      <c r="CW82">
        <v>0.92552699999999999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87.820033000000009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662.96068500000001</v>
      </c>
      <c r="L83">
        <v>632.72323800000004</v>
      </c>
      <c r="M83">
        <v>89.555948999999998</v>
      </c>
      <c r="N83">
        <v>114.835362</v>
      </c>
      <c r="O83">
        <v>120.284274</v>
      </c>
      <c r="P83">
        <v>66.662183999999996</v>
      </c>
      <c r="Q83">
        <v>19.669142000000001</v>
      </c>
      <c r="R83">
        <v>35.430064999999999</v>
      </c>
      <c r="S83">
        <v>25.655418999999998</v>
      </c>
      <c r="T83">
        <v>0.21483099999999999</v>
      </c>
      <c r="U83">
        <v>336.377002</v>
      </c>
      <c r="V83">
        <v>13.735575000000001</v>
      </c>
      <c r="W83">
        <v>32.179802000000002</v>
      </c>
      <c r="X83">
        <v>142.19031100000001</v>
      </c>
      <c r="Y83">
        <v>0</v>
      </c>
      <c r="Z83">
        <v>12.634416</v>
      </c>
      <c r="AA83">
        <v>0</v>
      </c>
      <c r="AB83">
        <v>26.352025000000001</v>
      </c>
      <c r="AC83">
        <v>19.071297000000001</v>
      </c>
      <c r="AD83">
        <v>9.0893800000000002</v>
      </c>
      <c r="AE83">
        <v>0</v>
      </c>
      <c r="AF83">
        <v>16.062792000000002</v>
      </c>
      <c r="AG83">
        <v>40.954797999999997</v>
      </c>
      <c r="AH83">
        <v>42.387050000000002</v>
      </c>
      <c r="AI83">
        <v>0</v>
      </c>
      <c r="AJ83">
        <v>0</v>
      </c>
      <c r="AK83">
        <v>25.470397999999999</v>
      </c>
      <c r="AL83">
        <v>23.521087999999999</v>
      </c>
      <c r="AM83">
        <v>15.755062000000001</v>
      </c>
      <c r="AN83">
        <v>0.67965500000000001</v>
      </c>
      <c r="AO83">
        <v>0</v>
      </c>
      <c r="AP83">
        <v>1.234756</v>
      </c>
      <c r="AQ83">
        <v>0</v>
      </c>
      <c r="AR83">
        <v>45.758260999999997</v>
      </c>
      <c r="AS83">
        <v>30.745887</v>
      </c>
      <c r="AT83">
        <v>10.841562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87.74498100000001</v>
      </c>
      <c r="BA83">
        <f t="shared" si="4"/>
        <v>2700.777247</v>
      </c>
      <c r="BD83">
        <v>7.66</v>
      </c>
      <c r="BE83">
        <v>1.88</v>
      </c>
      <c r="BF83">
        <v>2.92</v>
      </c>
      <c r="BG83">
        <v>1.77</v>
      </c>
      <c r="BH83">
        <v>9</v>
      </c>
      <c r="BI83">
        <v>0.98</v>
      </c>
      <c r="BJ83">
        <v>1.97</v>
      </c>
      <c r="BK83">
        <v>1.83</v>
      </c>
      <c r="BL83">
        <v>1.08</v>
      </c>
      <c r="BM83">
        <v>0.21</v>
      </c>
      <c r="BN83">
        <v>3.44</v>
      </c>
      <c r="BO83">
        <v>3.64</v>
      </c>
      <c r="BP83">
        <v>0.24</v>
      </c>
      <c r="BQ83">
        <v>1.95</v>
      </c>
      <c r="BR83">
        <v>2.11</v>
      </c>
      <c r="BS83">
        <v>1.58</v>
      </c>
      <c r="BT83">
        <v>2.8621400000000001</v>
      </c>
      <c r="BU83">
        <v>1.2934030000000001</v>
      </c>
      <c r="BV83">
        <v>2.2465449999999998</v>
      </c>
      <c r="BW83">
        <v>1.8728210000000001</v>
      </c>
      <c r="BX83">
        <v>0.94447099999999995</v>
      </c>
      <c r="BY83">
        <v>2.5868060000000002</v>
      </c>
      <c r="BZ83">
        <v>1.279606</v>
      </c>
      <c r="CA83">
        <v>0</v>
      </c>
      <c r="CB83">
        <v>9.5499999999999995E-3</v>
      </c>
      <c r="CC83">
        <v>0</v>
      </c>
      <c r="CD83">
        <v>0</v>
      </c>
      <c r="CE83">
        <v>0</v>
      </c>
      <c r="CF83">
        <v>0</v>
      </c>
      <c r="CG83">
        <v>7.1640000000000002E-3</v>
      </c>
      <c r="CH83">
        <v>0</v>
      </c>
      <c r="CI83">
        <v>0</v>
      </c>
      <c r="CJ83">
        <v>5.1218760000000003</v>
      </c>
      <c r="CK83">
        <v>0.90135600000000005</v>
      </c>
      <c r="CL83">
        <v>1.8681380000000001</v>
      </c>
      <c r="CM83">
        <v>3.3849179999999999</v>
      </c>
      <c r="CN83">
        <v>3.4145850000000002</v>
      </c>
      <c r="CO83">
        <v>4.13889</v>
      </c>
      <c r="CP83">
        <v>4.1044070000000001</v>
      </c>
      <c r="CQ83">
        <v>3.4145850000000002</v>
      </c>
      <c r="CR83">
        <v>0.79563399999999995</v>
      </c>
      <c r="CS83">
        <v>2.6925560000000002</v>
      </c>
      <c r="CT83">
        <v>0.95615799999999995</v>
      </c>
      <c r="CU83">
        <v>0.32611000000000001</v>
      </c>
      <c r="CV83">
        <v>0.33773500000000001</v>
      </c>
      <c r="CW83">
        <v>0.92552699999999999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87.74498100000001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662.96068500000001</v>
      </c>
      <c r="L84">
        <v>632.72323800000004</v>
      </c>
      <c r="M84">
        <v>89.555948999999998</v>
      </c>
      <c r="N84">
        <v>114.835362</v>
      </c>
      <c r="O84">
        <v>120.284274</v>
      </c>
      <c r="P84">
        <v>66.662183999999996</v>
      </c>
      <c r="Q84">
        <v>19.669142000000001</v>
      </c>
      <c r="R84">
        <v>35.430064999999999</v>
      </c>
      <c r="S84">
        <v>25.655418999999998</v>
      </c>
      <c r="T84">
        <v>0.29569400000000001</v>
      </c>
      <c r="U84">
        <v>336.377002</v>
      </c>
      <c r="V84">
        <v>13.735575000000001</v>
      </c>
      <c r="W84">
        <v>32.179802000000002</v>
      </c>
      <c r="X84">
        <v>142.19031100000001</v>
      </c>
      <c r="Y84">
        <v>0</v>
      </c>
      <c r="Z84">
        <v>12.634416</v>
      </c>
      <c r="AA84">
        <v>0</v>
      </c>
      <c r="AB84">
        <v>26.352025000000001</v>
      </c>
      <c r="AC84">
        <v>8.8999380000000006</v>
      </c>
      <c r="AD84">
        <v>9.0893800000000002</v>
      </c>
      <c r="AE84">
        <v>0</v>
      </c>
      <c r="AF84">
        <v>16.062792000000002</v>
      </c>
      <c r="AG84">
        <v>40.954797999999997</v>
      </c>
      <c r="AH84">
        <v>42.387050000000002</v>
      </c>
      <c r="AI84">
        <v>0</v>
      </c>
      <c r="AJ84">
        <v>0</v>
      </c>
      <c r="AK84">
        <v>25.470397999999999</v>
      </c>
      <c r="AL84">
        <v>23.521087999999999</v>
      </c>
      <c r="AM84">
        <v>15.755062000000001</v>
      </c>
      <c r="AN84">
        <v>0.67965500000000001</v>
      </c>
      <c r="AO84">
        <v>0</v>
      </c>
      <c r="AP84">
        <v>1.234756</v>
      </c>
      <c r="AQ84">
        <v>0</v>
      </c>
      <c r="AR84">
        <v>45.758260999999997</v>
      </c>
      <c r="AS84">
        <v>30.745887</v>
      </c>
      <c r="AT84">
        <v>10.841562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87.74498100000001</v>
      </c>
      <c r="BA84">
        <f t="shared" si="4"/>
        <v>2690.6867510000002</v>
      </c>
      <c r="BD84">
        <v>7.66</v>
      </c>
      <c r="BE84">
        <v>1.88</v>
      </c>
      <c r="BF84">
        <v>2.92</v>
      </c>
      <c r="BG84">
        <v>1.77</v>
      </c>
      <c r="BH84">
        <v>9</v>
      </c>
      <c r="BI84">
        <v>0.98</v>
      </c>
      <c r="BJ84">
        <v>1.97</v>
      </c>
      <c r="BK84">
        <v>1.83</v>
      </c>
      <c r="BL84">
        <v>1.08</v>
      </c>
      <c r="BM84">
        <v>0.21</v>
      </c>
      <c r="BN84">
        <v>3.44</v>
      </c>
      <c r="BO84">
        <v>3.64</v>
      </c>
      <c r="BP84">
        <v>0.24</v>
      </c>
      <c r="BQ84">
        <v>1.95</v>
      </c>
      <c r="BR84">
        <v>2.11</v>
      </c>
      <c r="BS84">
        <v>1.58</v>
      </c>
      <c r="BT84">
        <v>2.8621400000000001</v>
      </c>
      <c r="BU84">
        <v>1.2934030000000001</v>
      </c>
      <c r="BV84">
        <v>2.2465449999999998</v>
      </c>
      <c r="BW84">
        <v>1.8728210000000001</v>
      </c>
      <c r="BX84">
        <v>0.94447099999999995</v>
      </c>
      <c r="BY84">
        <v>2.5868060000000002</v>
      </c>
      <c r="BZ84">
        <v>1.279606</v>
      </c>
      <c r="CA84">
        <v>0</v>
      </c>
      <c r="CB84">
        <v>9.5499999999999995E-3</v>
      </c>
      <c r="CC84">
        <v>0</v>
      </c>
      <c r="CD84">
        <v>0</v>
      </c>
      <c r="CE84">
        <v>0</v>
      </c>
      <c r="CF84">
        <v>0</v>
      </c>
      <c r="CG84">
        <v>7.1640000000000002E-3</v>
      </c>
      <c r="CH84">
        <v>0</v>
      </c>
      <c r="CI84">
        <v>0</v>
      </c>
      <c r="CJ84">
        <v>5.1218760000000003</v>
      </c>
      <c r="CK84">
        <v>0.90135600000000005</v>
      </c>
      <c r="CL84">
        <v>1.8681380000000001</v>
      </c>
      <c r="CM84">
        <v>3.3849179999999999</v>
      </c>
      <c r="CN84">
        <v>3.4145850000000002</v>
      </c>
      <c r="CO84">
        <v>4.13889</v>
      </c>
      <c r="CP84">
        <v>4.1044070000000001</v>
      </c>
      <c r="CQ84">
        <v>3.4145850000000002</v>
      </c>
      <c r="CR84">
        <v>0.79563399999999995</v>
      </c>
      <c r="CS84">
        <v>2.6925560000000002</v>
      </c>
      <c r="CT84">
        <v>0.95615799999999995</v>
      </c>
      <c r="CU84">
        <v>0.32611000000000001</v>
      </c>
      <c r="CV84">
        <v>0.33773500000000001</v>
      </c>
      <c r="CW84">
        <v>0.92552699999999999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87.74498100000001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662.96068500000001</v>
      </c>
      <c r="L85">
        <v>632.72323800000004</v>
      </c>
      <c r="M85">
        <v>89.555948999999998</v>
      </c>
      <c r="N85">
        <v>114.835362</v>
      </c>
      <c r="O85">
        <v>120.284274</v>
      </c>
      <c r="P85">
        <v>66.662183999999996</v>
      </c>
      <c r="Q85">
        <v>19.669142000000001</v>
      </c>
      <c r="R85">
        <v>35.430064999999999</v>
      </c>
      <c r="S85">
        <v>25.655418999999998</v>
      </c>
      <c r="T85">
        <v>0.376556</v>
      </c>
      <c r="U85">
        <v>336.377002</v>
      </c>
      <c r="V85">
        <v>13.735575000000001</v>
      </c>
      <c r="W85">
        <v>32.179802000000002</v>
      </c>
      <c r="X85">
        <v>142.19031100000001</v>
      </c>
      <c r="Y85">
        <v>0</v>
      </c>
      <c r="Z85">
        <v>12.634416</v>
      </c>
      <c r="AA85">
        <v>0</v>
      </c>
      <c r="AB85">
        <v>13.109128999999999</v>
      </c>
      <c r="AC85">
        <v>8.8999380000000006</v>
      </c>
      <c r="AD85">
        <v>0</v>
      </c>
      <c r="AE85">
        <v>0</v>
      </c>
      <c r="AF85">
        <v>16.062792000000002</v>
      </c>
      <c r="AG85">
        <v>40.954797999999997</v>
      </c>
      <c r="AH85">
        <v>42.387050000000002</v>
      </c>
      <c r="AI85">
        <v>0</v>
      </c>
      <c r="AJ85">
        <v>0</v>
      </c>
      <c r="AK85">
        <v>25.470397999999999</v>
      </c>
      <c r="AL85">
        <v>23.521087999999999</v>
      </c>
      <c r="AM85">
        <v>15.755062000000001</v>
      </c>
      <c r="AN85">
        <v>0.67965500000000001</v>
      </c>
      <c r="AO85">
        <v>0</v>
      </c>
      <c r="AP85">
        <v>1.234756</v>
      </c>
      <c r="AQ85">
        <v>0</v>
      </c>
      <c r="AR85">
        <v>45.758260999999997</v>
      </c>
      <c r="AS85">
        <v>30.745887</v>
      </c>
      <c r="AT85">
        <v>10.841562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87.74498100000001</v>
      </c>
      <c r="BA85">
        <f t="shared" si="4"/>
        <v>2668.4353369999999</v>
      </c>
      <c r="BD85">
        <v>7.66</v>
      </c>
      <c r="BE85">
        <v>1.88</v>
      </c>
      <c r="BF85">
        <v>2.92</v>
      </c>
      <c r="BG85">
        <v>1.77</v>
      </c>
      <c r="BH85">
        <v>9</v>
      </c>
      <c r="BI85">
        <v>0.98</v>
      </c>
      <c r="BJ85">
        <v>1.97</v>
      </c>
      <c r="BK85">
        <v>1.83</v>
      </c>
      <c r="BL85">
        <v>1.08</v>
      </c>
      <c r="BM85">
        <v>0.21</v>
      </c>
      <c r="BN85">
        <v>3.44</v>
      </c>
      <c r="BO85">
        <v>3.64</v>
      </c>
      <c r="BP85">
        <v>0.24</v>
      </c>
      <c r="BQ85">
        <v>1.95</v>
      </c>
      <c r="BR85">
        <v>2.11</v>
      </c>
      <c r="BS85">
        <v>1.58</v>
      </c>
      <c r="BT85">
        <v>2.8621400000000001</v>
      </c>
      <c r="BU85">
        <v>1.2934030000000001</v>
      </c>
      <c r="BV85">
        <v>2.2465449999999998</v>
      </c>
      <c r="BW85">
        <v>1.8728210000000001</v>
      </c>
      <c r="BX85">
        <v>0.94447099999999995</v>
      </c>
      <c r="BY85">
        <v>2.5868060000000002</v>
      </c>
      <c r="BZ85">
        <v>1.279606</v>
      </c>
      <c r="CA85">
        <v>0</v>
      </c>
      <c r="CB85">
        <v>9.5499999999999995E-3</v>
      </c>
      <c r="CC85">
        <v>0</v>
      </c>
      <c r="CD85">
        <v>0</v>
      </c>
      <c r="CE85">
        <v>0</v>
      </c>
      <c r="CF85">
        <v>0</v>
      </c>
      <c r="CG85">
        <v>7.1640000000000002E-3</v>
      </c>
      <c r="CH85">
        <v>0</v>
      </c>
      <c r="CI85">
        <v>0</v>
      </c>
      <c r="CJ85">
        <v>5.1218760000000003</v>
      </c>
      <c r="CK85">
        <v>0.90135600000000005</v>
      </c>
      <c r="CL85">
        <v>1.8681380000000001</v>
      </c>
      <c r="CM85">
        <v>3.3849179999999999</v>
      </c>
      <c r="CN85">
        <v>3.4145850000000002</v>
      </c>
      <c r="CO85">
        <v>4.13889</v>
      </c>
      <c r="CP85">
        <v>4.1044070000000001</v>
      </c>
      <c r="CQ85">
        <v>3.4145850000000002</v>
      </c>
      <c r="CR85">
        <v>0.79563399999999995</v>
      </c>
      <c r="CS85">
        <v>2.6925560000000002</v>
      </c>
      <c r="CT85">
        <v>0.95615799999999995</v>
      </c>
      <c r="CU85">
        <v>0.32611000000000001</v>
      </c>
      <c r="CV85">
        <v>0.33773500000000001</v>
      </c>
      <c r="CW85">
        <v>0.92552699999999999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87.74498100000001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662.96068500000001</v>
      </c>
      <c r="L86">
        <v>632.72323800000004</v>
      </c>
      <c r="M86">
        <v>89.555948999999998</v>
      </c>
      <c r="N86">
        <v>114.835362</v>
      </c>
      <c r="O86">
        <v>120.284274</v>
      </c>
      <c r="P86">
        <v>66.662183999999996</v>
      </c>
      <c r="Q86">
        <v>19.669142000000001</v>
      </c>
      <c r="R86">
        <v>35.430064999999999</v>
      </c>
      <c r="S86">
        <v>25.655418999999998</v>
      </c>
      <c r="T86">
        <v>0.45741900000000002</v>
      </c>
      <c r="U86">
        <v>336.377002</v>
      </c>
      <c r="V86">
        <v>13.735575000000001</v>
      </c>
      <c r="W86">
        <v>32.179802000000002</v>
      </c>
      <c r="X86">
        <v>142.19031100000001</v>
      </c>
      <c r="Y86">
        <v>0</v>
      </c>
      <c r="Z86">
        <v>12.634416</v>
      </c>
      <c r="AA86">
        <v>0</v>
      </c>
      <c r="AB86">
        <v>13.109128999999999</v>
      </c>
      <c r="AC86">
        <v>8.8999380000000006</v>
      </c>
      <c r="AD86">
        <v>0</v>
      </c>
      <c r="AE86">
        <v>0</v>
      </c>
      <c r="AF86">
        <v>16.062792000000002</v>
      </c>
      <c r="AG86">
        <v>40.954797999999997</v>
      </c>
      <c r="AH86">
        <v>42.387050000000002</v>
      </c>
      <c r="AI86">
        <v>0</v>
      </c>
      <c r="AJ86">
        <v>0</v>
      </c>
      <c r="AK86">
        <v>25.470397999999999</v>
      </c>
      <c r="AL86">
        <v>23.521087999999999</v>
      </c>
      <c r="AM86">
        <v>15.755062000000001</v>
      </c>
      <c r="AN86">
        <v>0.67965500000000001</v>
      </c>
      <c r="AO86">
        <v>0</v>
      </c>
      <c r="AP86">
        <v>1.234756</v>
      </c>
      <c r="AQ86">
        <v>0</v>
      </c>
      <c r="AR86">
        <v>45.758260999999997</v>
      </c>
      <c r="AS86">
        <v>30.745887</v>
      </c>
      <c r="AT86">
        <v>10.841562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87.74498100000001</v>
      </c>
      <c r="BA86">
        <f t="shared" si="4"/>
        <v>2668.5162</v>
      </c>
      <c r="BD86">
        <v>7.66</v>
      </c>
      <c r="BE86">
        <v>1.88</v>
      </c>
      <c r="BF86">
        <v>2.92</v>
      </c>
      <c r="BG86">
        <v>1.77</v>
      </c>
      <c r="BH86">
        <v>9</v>
      </c>
      <c r="BI86">
        <v>0.98</v>
      </c>
      <c r="BJ86">
        <v>1.97</v>
      </c>
      <c r="BK86">
        <v>1.83</v>
      </c>
      <c r="BL86">
        <v>1.08</v>
      </c>
      <c r="BM86">
        <v>0.21</v>
      </c>
      <c r="BN86">
        <v>3.44</v>
      </c>
      <c r="BO86">
        <v>3.64</v>
      </c>
      <c r="BP86">
        <v>0.24</v>
      </c>
      <c r="BQ86">
        <v>1.95</v>
      </c>
      <c r="BR86">
        <v>2.11</v>
      </c>
      <c r="BS86">
        <v>1.58</v>
      </c>
      <c r="BT86">
        <v>2.8621400000000001</v>
      </c>
      <c r="BU86">
        <v>1.2934030000000001</v>
      </c>
      <c r="BV86">
        <v>2.2465449999999998</v>
      </c>
      <c r="BW86">
        <v>1.8728210000000001</v>
      </c>
      <c r="BX86">
        <v>0.94447099999999995</v>
      </c>
      <c r="BY86">
        <v>2.5868060000000002</v>
      </c>
      <c r="BZ86">
        <v>1.279606</v>
      </c>
      <c r="CA86">
        <v>0</v>
      </c>
      <c r="CB86">
        <v>9.5499999999999995E-3</v>
      </c>
      <c r="CC86">
        <v>0</v>
      </c>
      <c r="CD86">
        <v>0</v>
      </c>
      <c r="CE86">
        <v>0</v>
      </c>
      <c r="CF86">
        <v>0</v>
      </c>
      <c r="CG86">
        <v>7.1640000000000002E-3</v>
      </c>
      <c r="CH86">
        <v>0</v>
      </c>
      <c r="CI86">
        <v>0</v>
      </c>
      <c r="CJ86">
        <v>5.1218760000000003</v>
      </c>
      <c r="CK86">
        <v>0.90135600000000005</v>
      </c>
      <c r="CL86">
        <v>1.8681380000000001</v>
      </c>
      <c r="CM86">
        <v>3.3849179999999999</v>
      </c>
      <c r="CN86">
        <v>3.4145850000000002</v>
      </c>
      <c r="CO86">
        <v>4.13889</v>
      </c>
      <c r="CP86">
        <v>4.1044070000000001</v>
      </c>
      <c r="CQ86">
        <v>3.4145850000000002</v>
      </c>
      <c r="CR86">
        <v>0.79563399999999995</v>
      </c>
      <c r="CS86">
        <v>2.6925560000000002</v>
      </c>
      <c r="CT86">
        <v>0.95615799999999995</v>
      </c>
      <c r="CU86">
        <v>0.32611000000000001</v>
      </c>
      <c r="CV86">
        <v>0.33773500000000001</v>
      </c>
      <c r="CW86">
        <v>0.92552699999999999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87.74498100000001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662.96068500000001</v>
      </c>
      <c r="L87">
        <v>632.72323800000004</v>
      </c>
      <c r="M87">
        <v>89.555948999999998</v>
      </c>
      <c r="N87">
        <v>114.835362</v>
      </c>
      <c r="O87">
        <v>120.284274</v>
      </c>
      <c r="P87">
        <v>66.662183999999996</v>
      </c>
      <c r="Q87">
        <v>19.669142000000001</v>
      </c>
      <c r="R87">
        <v>38.621426</v>
      </c>
      <c r="S87">
        <v>25.655418999999998</v>
      </c>
      <c r="T87">
        <v>0.53344000000000003</v>
      </c>
      <c r="U87">
        <v>336.377002</v>
      </c>
      <c r="V87">
        <v>13.735575000000001</v>
      </c>
      <c r="W87">
        <v>32.179802000000002</v>
      </c>
      <c r="X87">
        <v>142.19031100000001</v>
      </c>
      <c r="Y87">
        <v>0</v>
      </c>
      <c r="Z87">
        <v>12.634416</v>
      </c>
      <c r="AA87">
        <v>0</v>
      </c>
      <c r="AB87">
        <v>13.109128999999999</v>
      </c>
      <c r="AC87">
        <v>8.8999380000000006</v>
      </c>
      <c r="AD87">
        <v>0</v>
      </c>
      <c r="AE87">
        <v>0</v>
      </c>
      <c r="AF87">
        <v>16.062792000000002</v>
      </c>
      <c r="AG87">
        <v>40.954797999999997</v>
      </c>
      <c r="AH87">
        <v>42.387050000000002</v>
      </c>
      <c r="AI87">
        <v>0</v>
      </c>
      <c r="AJ87">
        <v>0</v>
      </c>
      <c r="AK87">
        <v>25.470397999999999</v>
      </c>
      <c r="AL87">
        <v>23.521087999999999</v>
      </c>
      <c r="AM87">
        <v>15.755062000000001</v>
      </c>
      <c r="AN87">
        <v>0.67965500000000001</v>
      </c>
      <c r="AO87">
        <v>0</v>
      </c>
      <c r="AP87">
        <v>1.234756</v>
      </c>
      <c r="AQ87">
        <v>0</v>
      </c>
      <c r="AR87">
        <v>45.758260999999997</v>
      </c>
      <c r="AS87">
        <v>30.745887</v>
      </c>
      <c r="AT87">
        <v>10.841562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87.754981000000015</v>
      </c>
      <c r="BA87">
        <f t="shared" si="4"/>
        <v>2671.7935820000002</v>
      </c>
      <c r="BD87">
        <v>7.66</v>
      </c>
      <c r="BE87">
        <v>1.88</v>
      </c>
      <c r="BF87">
        <v>2.92</v>
      </c>
      <c r="BG87">
        <v>1.77</v>
      </c>
      <c r="BH87">
        <v>9</v>
      </c>
      <c r="BI87">
        <v>0.98</v>
      </c>
      <c r="BJ87">
        <v>1.97</v>
      </c>
      <c r="BK87">
        <v>1.83</v>
      </c>
      <c r="BL87">
        <v>1.0900000000000001</v>
      </c>
      <c r="BM87">
        <v>0.21</v>
      </c>
      <c r="BN87">
        <v>3.44</v>
      </c>
      <c r="BO87">
        <v>3.64</v>
      </c>
      <c r="BP87">
        <v>0.24</v>
      </c>
      <c r="BQ87">
        <v>1.95</v>
      </c>
      <c r="BR87">
        <v>2.11</v>
      </c>
      <c r="BS87">
        <v>1.58</v>
      </c>
      <c r="BT87">
        <v>2.8621400000000001</v>
      </c>
      <c r="BU87">
        <v>1.2934030000000001</v>
      </c>
      <c r="BV87">
        <v>2.2465449999999998</v>
      </c>
      <c r="BW87">
        <v>1.8728210000000001</v>
      </c>
      <c r="BX87">
        <v>0.94447099999999995</v>
      </c>
      <c r="BY87">
        <v>2.5868060000000002</v>
      </c>
      <c r="BZ87">
        <v>1.279606</v>
      </c>
      <c r="CA87">
        <v>0</v>
      </c>
      <c r="CB87">
        <v>9.5499999999999995E-3</v>
      </c>
      <c r="CC87">
        <v>0</v>
      </c>
      <c r="CD87">
        <v>0</v>
      </c>
      <c r="CE87">
        <v>0</v>
      </c>
      <c r="CF87">
        <v>0</v>
      </c>
      <c r="CG87">
        <v>7.1640000000000002E-3</v>
      </c>
      <c r="CH87">
        <v>0</v>
      </c>
      <c r="CI87">
        <v>0</v>
      </c>
      <c r="CJ87">
        <v>5.1218760000000003</v>
      </c>
      <c r="CK87">
        <v>0.90135600000000005</v>
      </c>
      <c r="CL87">
        <v>1.8681380000000001</v>
      </c>
      <c r="CM87">
        <v>3.3849179999999999</v>
      </c>
      <c r="CN87">
        <v>3.4145850000000002</v>
      </c>
      <c r="CO87">
        <v>4.13889</v>
      </c>
      <c r="CP87">
        <v>4.1044070000000001</v>
      </c>
      <c r="CQ87">
        <v>3.4145850000000002</v>
      </c>
      <c r="CR87">
        <v>0.79563399999999995</v>
      </c>
      <c r="CS87">
        <v>2.6925560000000002</v>
      </c>
      <c r="CT87">
        <v>0.95615799999999995</v>
      </c>
      <c r="CU87">
        <v>0.32611000000000001</v>
      </c>
      <c r="CV87">
        <v>0.33773500000000001</v>
      </c>
      <c r="CW87">
        <v>0.92552699999999999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87.754981000000015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662.96068500000001</v>
      </c>
      <c r="L88">
        <v>632.72323800000004</v>
      </c>
      <c r="M88">
        <v>89.555948999999998</v>
      </c>
      <c r="N88">
        <v>114.835362</v>
      </c>
      <c r="O88">
        <v>120.284274</v>
      </c>
      <c r="P88">
        <v>66.662183999999996</v>
      </c>
      <c r="Q88">
        <v>19.669142000000001</v>
      </c>
      <c r="R88">
        <v>41.208393999999998</v>
      </c>
      <c r="S88">
        <v>25.655418999999998</v>
      </c>
      <c r="T88">
        <v>0.54148799999999997</v>
      </c>
      <c r="U88">
        <v>336.377002</v>
      </c>
      <c r="V88">
        <v>13.735575000000001</v>
      </c>
      <c r="W88">
        <v>32.179802000000002</v>
      </c>
      <c r="X88">
        <v>142.19031100000001</v>
      </c>
      <c r="Y88">
        <v>0</v>
      </c>
      <c r="Z88">
        <v>12.634416</v>
      </c>
      <c r="AA88">
        <v>0</v>
      </c>
      <c r="AB88">
        <v>13.109128999999999</v>
      </c>
      <c r="AC88">
        <v>8.8999380000000006</v>
      </c>
      <c r="AD88">
        <v>0</v>
      </c>
      <c r="AE88">
        <v>0</v>
      </c>
      <c r="AF88">
        <v>16.062792000000002</v>
      </c>
      <c r="AG88">
        <v>40.954797999999997</v>
      </c>
      <c r="AH88">
        <v>42.387050000000002</v>
      </c>
      <c r="AI88">
        <v>0</v>
      </c>
      <c r="AJ88">
        <v>0</v>
      </c>
      <c r="AK88">
        <v>25.470397999999999</v>
      </c>
      <c r="AL88">
        <v>23.521087999999999</v>
      </c>
      <c r="AM88">
        <v>15.755062000000001</v>
      </c>
      <c r="AN88">
        <v>0.67965500000000001</v>
      </c>
      <c r="AO88">
        <v>0</v>
      </c>
      <c r="AP88">
        <v>1.234756</v>
      </c>
      <c r="AQ88">
        <v>0</v>
      </c>
      <c r="AR88">
        <v>45.758260999999997</v>
      </c>
      <c r="AS88">
        <v>30.745887</v>
      </c>
      <c r="AT88">
        <v>10.841562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87.428871000000015</v>
      </c>
      <c r="BA88">
        <f t="shared" si="4"/>
        <v>2674.0624880000005</v>
      </c>
      <c r="BD88">
        <v>7.66</v>
      </c>
      <c r="BE88">
        <v>1.88</v>
      </c>
      <c r="BF88">
        <v>2.92</v>
      </c>
      <c r="BG88">
        <v>1.77</v>
      </c>
      <c r="BH88">
        <v>9</v>
      </c>
      <c r="BI88">
        <v>0.98</v>
      </c>
      <c r="BJ88">
        <v>1.97</v>
      </c>
      <c r="BK88">
        <v>1.83</v>
      </c>
      <c r="BL88">
        <v>1.0900000000000001</v>
      </c>
      <c r="BM88">
        <v>0.21</v>
      </c>
      <c r="BN88">
        <v>3.44</v>
      </c>
      <c r="BO88">
        <v>3.64</v>
      </c>
      <c r="BP88">
        <v>0.24</v>
      </c>
      <c r="BQ88">
        <v>1.95</v>
      </c>
      <c r="BR88">
        <v>2.11</v>
      </c>
      <c r="BS88">
        <v>1.58</v>
      </c>
      <c r="BT88">
        <v>2.8621400000000001</v>
      </c>
      <c r="BU88">
        <v>1.2934030000000001</v>
      </c>
      <c r="BV88">
        <v>2.2465449999999998</v>
      </c>
      <c r="BW88">
        <v>1.8728210000000001</v>
      </c>
      <c r="BX88">
        <v>0.94447099999999995</v>
      </c>
      <c r="BY88">
        <v>2.5868060000000002</v>
      </c>
      <c r="BZ88">
        <v>1.279606</v>
      </c>
      <c r="CA88">
        <v>0</v>
      </c>
      <c r="CB88">
        <v>9.5499999999999995E-3</v>
      </c>
      <c r="CC88">
        <v>0</v>
      </c>
      <c r="CD88">
        <v>0</v>
      </c>
      <c r="CE88">
        <v>0</v>
      </c>
      <c r="CF88">
        <v>0</v>
      </c>
      <c r="CG88">
        <v>7.1640000000000002E-3</v>
      </c>
      <c r="CH88">
        <v>0</v>
      </c>
      <c r="CI88">
        <v>0</v>
      </c>
      <c r="CJ88">
        <v>5.1218760000000003</v>
      </c>
      <c r="CK88">
        <v>0.90135600000000005</v>
      </c>
      <c r="CL88">
        <v>1.8681380000000001</v>
      </c>
      <c r="CM88">
        <v>3.3849179999999999</v>
      </c>
      <c r="CN88">
        <v>3.4145850000000002</v>
      </c>
      <c r="CO88">
        <v>4.13889</v>
      </c>
      <c r="CP88">
        <v>4.1044070000000001</v>
      </c>
      <c r="CQ88">
        <v>3.4145850000000002</v>
      </c>
      <c r="CR88">
        <v>0.79563399999999995</v>
      </c>
      <c r="CS88">
        <v>2.6925560000000002</v>
      </c>
      <c r="CT88">
        <v>0.95615799999999995</v>
      </c>
      <c r="CU88">
        <v>0</v>
      </c>
      <c r="CV88">
        <v>0.33773500000000001</v>
      </c>
      <c r="CW88">
        <v>0.92552699999999999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87.428871000000015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662.96068500000001</v>
      </c>
      <c r="L89">
        <v>632.72323800000004</v>
      </c>
      <c r="M89">
        <v>89.555948999999998</v>
      </c>
      <c r="N89">
        <v>114.835362</v>
      </c>
      <c r="O89">
        <v>120.284274</v>
      </c>
      <c r="P89">
        <v>66.662183999999996</v>
      </c>
      <c r="Q89">
        <v>19.669142000000001</v>
      </c>
      <c r="R89">
        <v>41.299464999999998</v>
      </c>
      <c r="S89">
        <v>25.655418999999998</v>
      </c>
      <c r="T89">
        <v>0.54148799999999997</v>
      </c>
      <c r="U89">
        <v>336.377002</v>
      </c>
      <c r="V89">
        <v>13.735575000000001</v>
      </c>
      <c r="W89">
        <v>32.179802000000002</v>
      </c>
      <c r="X89">
        <v>142.19031100000001</v>
      </c>
      <c r="Y89">
        <v>0</v>
      </c>
      <c r="Z89">
        <v>12.634416</v>
      </c>
      <c r="AA89">
        <v>0</v>
      </c>
      <c r="AB89">
        <v>13.109128999999999</v>
      </c>
      <c r="AC89">
        <v>8.8999380000000006</v>
      </c>
      <c r="AD89">
        <v>0</v>
      </c>
      <c r="AE89">
        <v>0</v>
      </c>
      <c r="AF89">
        <v>8.2272850000000002</v>
      </c>
      <c r="AG89">
        <v>40.954797999999997</v>
      </c>
      <c r="AH89">
        <v>42.387050000000002</v>
      </c>
      <c r="AI89">
        <v>0</v>
      </c>
      <c r="AJ89">
        <v>0</v>
      </c>
      <c r="AK89">
        <v>25.470397999999999</v>
      </c>
      <c r="AL89">
        <v>23.521087999999999</v>
      </c>
      <c r="AM89">
        <v>15.755062000000001</v>
      </c>
      <c r="AN89">
        <v>0.67965500000000001</v>
      </c>
      <c r="AO89">
        <v>0</v>
      </c>
      <c r="AP89">
        <v>1.234756</v>
      </c>
      <c r="AQ89">
        <v>0</v>
      </c>
      <c r="AR89">
        <v>45.758260999999997</v>
      </c>
      <c r="AS89">
        <v>30.745887</v>
      </c>
      <c r="AT89">
        <v>10.841562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87.423942000000025</v>
      </c>
      <c r="BA89">
        <f t="shared" si="4"/>
        <v>2666.3131229999999</v>
      </c>
      <c r="BD89">
        <v>7.66</v>
      </c>
      <c r="BE89">
        <v>1.88</v>
      </c>
      <c r="BF89">
        <v>2.92</v>
      </c>
      <c r="BG89">
        <v>1.77</v>
      </c>
      <c r="BH89">
        <v>9</v>
      </c>
      <c r="BI89">
        <v>0.98</v>
      </c>
      <c r="BJ89">
        <v>1.97</v>
      </c>
      <c r="BK89">
        <v>1.83</v>
      </c>
      <c r="BL89">
        <v>1.0900000000000001</v>
      </c>
      <c r="BM89">
        <v>0.21</v>
      </c>
      <c r="BN89">
        <v>3.44</v>
      </c>
      <c r="BO89">
        <v>3.64</v>
      </c>
      <c r="BP89">
        <v>0.24</v>
      </c>
      <c r="BQ89">
        <v>1.95</v>
      </c>
      <c r="BR89">
        <v>2.11</v>
      </c>
      <c r="BS89">
        <v>1.58</v>
      </c>
      <c r="BT89">
        <v>2.8621400000000001</v>
      </c>
      <c r="BU89">
        <v>1.2934030000000001</v>
      </c>
      <c r="BV89">
        <v>2.2465449999999998</v>
      </c>
      <c r="BW89">
        <v>1.8728210000000001</v>
      </c>
      <c r="BX89">
        <v>0.94447099999999995</v>
      </c>
      <c r="BY89">
        <v>2.5868060000000002</v>
      </c>
      <c r="BZ89">
        <v>1.279606</v>
      </c>
      <c r="CA89">
        <v>0</v>
      </c>
      <c r="CB89">
        <v>4.6210000000000001E-3</v>
      </c>
      <c r="CC89">
        <v>0</v>
      </c>
      <c r="CD89">
        <v>0</v>
      </c>
      <c r="CE89">
        <v>0</v>
      </c>
      <c r="CF89">
        <v>0</v>
      </c>
      <c r="CG89">
        <v>7.1640000000000002E-3</v>
      </c>
      <c r="CH89">
        <v>0</v>
      </c>
      <c r="CI89">
        <v>0</v>
      </c>
      <c r="CJ89">
        <v>5.1218760000000003</v>
      </c>
      <c r="CK89">
        <v>0.90135600000000005</v>
      </c>
      <c r="CL89">
        <v>1.8681380000000001</v>
      </c>
      <c r="CM89">
        <v>3.3849179999999999</v>
      </c>
      <c r="CN89">
        <v>3.4145850000000002</v>
      </c>
      <c r="CO89">
        <v>4.13889</v>
      </c>
      <c r="CP89">
        <v>4.1044070000000001</v>
      </c>
      <c r="CQ89">
        <v>3.4145850000000002</v>
      </c>
      <c r="CR89">
        <v>0.79563399999999995</v>
      </c>
      <c r="CS89">
        <v>2.6925560000000002</v>
      </c>
      <c r="CT89">
        <v>0.95615799999999995</v>
      </c>
      <c r="CU89">
        <v>0</v>
      </c>
      <c r="CV89">
        <v>0.33773500000000001</v>
      </c>
      <c r="CW89">
        <v>0.92552699999999999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87.423942000000025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662.96068500000001</v>
      </c>
      <c r="L90">
        <v>632.72323800000004</v>
      </c>
      <c r="M90">
        <v>89.555948999999998</v>
      </c>
      <c r="N90">
        <v>114.835362</v>
      </c>
      <c r="O90">
        <v>120.284274</v>
      </c>
      <c r="P90">
        <v>66.662183999999996</v>
      </c>
      <c r="Q90">
        <v>19.669142000000001</v>
      </c>
      <c r="R90">
        <v>41.299464999999998</v>
      </c>
      <c r="S90">
        <v>25.655418999999998</v>
      </c>
      <c r="T90">
        <v>0.54148799999999997</v>
      </c>
      <c r="U90">
        <v>336.377002</v>
      </c>
      <c r="V90">
        <v>13.735575000000001</v>
      </c>
      <c r="W90">
        <v>32.179802000000002</v>
      </c>
      <c r="X90">
        <v>142.19031100000001</v>
      </c>
      <c r="Y90">
        <v>0</v>
      </c>
      <c r="Z90">
        <v>12.634416</v>
      </c>
      <c r="AA90">
        <v>0</v>
      </c>
      <c r="AB90">
        <v>13.109128999999999</v>
      </c>
      <c r="AC90">
        <v>0</v>
      </c>
      <c r="AD90">
        <v>0</v>
      </c>
      <c r="AE90">
        <v>0</v>
      </c>
      <c r="AF90">
        <v>8.0313960000000009</v>
      </c>
      <c r="AG90">
        <v>40.954797999999997</v>
      </c>
      <c r="AH90">
        <v>21.664491999999999</v>
      </c>
      <c r="AI90">
        <v>0</v>
      </c>
      <c r="AJ90">
        <v>0</v>
      </c>
      <c r="AK90">
        <v>25.470397999999999</v>
      </c>
      <c r="AL90">
        <v>23.521087999999999</v>
      </c>
      <c r="AM90">
        <v>15.755062000000001</v>
      </c>
      <c r="AN90">
        <v>0.67965500000000001</v>
      </c>
      <c r="AO90">
        <v>0</v>
      </c>
      <c r="AP90">
        <v>1.234756</v>
      </c>
      <c r="AQ90">
        <v>0</v>
      </c>
      <c r="AR90">
        <v>45.758260999999997</v>
      </c>
      <c r="AS90">
        <v>30.745887</v>
      </c>
      <c r="AT90">
        <v>10.841562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87.257755000000031</v>
      </c>
      <c r="BA90">
        <f t="shared" si="4"/>
        <v>2636.3285510000001</v>
      </c>
      <c r="BD90">
        <v>7.66</v>
      </c>
      <c r="BE90">
        <v>1.88</v>
      </c>
      <c r="BF90">
        <v>2.92</v>
      </c>
      <c r="BG90">
        <v>1.77</v>
      </c>
      <c r="BH90">
        <v>9</v>
      </c>
      <c r="BI90">
        <v>0.98</v>
      </c>
      <c r="BJ90">
        <v>1.97</v>
      </c>
      <c r="BK90">
        <v>1.83</v>
      </c>
      <c r="BL90">
        <v>1.0900000000000001</v>
      </c>
      <c r="BM90">
        <v>0.21</v>
      </c>
      <c r="BN90">
        <v>3.44</v>
      </c>
      <c r="BO90">
        <v>3.64</v>
      </c>
      <c r="BP90">
        <v>0.24</v>
      </c>
      <c r="BQ90">
        <v>1.95</v>
      </c>
      <c r="BR90">
        <v>2.11</v>
      </c>
      <c r="BS90">
        <v>1.58</v>
      </c>
      <c r="BT90">
        <v>2.8621400000000001</v>
      </c>
      <c r="BU90">
        <v>1.2934030000000001</v>
      </c>
      <c r="BV90">
        <v>2.2465449999999998</v>
      </c>
      <c r="BW90">
        <v>1.8728210000000001</v>
      </c>
      <c r="BX90">
        <v>0.94447099999999995</v>
      </c>
      <c r="BY90">
        <v>2.5868060000000002</v>
      </c>
      <c r="BZ90">
        <v>1.279606</v>
      </c>
      <c r="CA90">
        <v>0</v>
      </c>
      <c r="CB90">
        <v>4.6210000000000001E-3</v>
      </c>
      <c r="CC90">
        <v>0</v>
      </c>
      <c r="CD90">
        <v>0</v>
      </c>
      <c r="CE90">
        <v>0</v>
      </c>
      <c r="CF90">
        <v>0</v>
      </c>
      <c r="CG90">
        <v>7.1640000000000002E-3</v>
      </c>
      <c r="CH90">
        <v>0</v>
      </c>
      <c r="CI90">
        <v>0</v>
      </c>
      <c r="CJ90">
        <v>5.1218760000000003</v>
      </c>
      <c r="CK90">
        <v>0.90135600000000005</v>
      </c>
      <c r="CL90">
        <v>1.8681380000000001</v>
      </c>
      <c r="CM90">
        <v>3.3849179999999999</v>
      </c>
      <c r="CN90">
        <v>3.4145850000000002</v>
      </c>
      <c r="CO90">
        <v>4.13889</v>
      </c>
      <c r="CP90">
        <v>4.1044070000000001</v>
      </c>
      <c r="CQ90">
        <v>3.4145850000000002</v>
      </c>
      <c r="CR90">
        <v>0.79563399999999995</v>
      </c>
      <c r="CS90">
        <v>2.6925560000000002</v>
      </c>
      <c r="CT90">
        <v>0.95615799999999995</v>
      </c>
      <c r="CU90">
        <v>0</v>
      </c>
      <c r="CV90">
        <v>0.17154800000000001</v>
      </c>
      <c r="CW90">
        <v>0.92552699999999999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87.257755000000031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662.96068500000001</v>
      </c>
      <c r="L91">
        <v>632.72323800000004</v>
      </c>
      <c r="M91">
        <v>89.555948999999998</v>
      </c>
      <c r="N91">
        <v>114.835362</v>
      </c>
      <c r="O91">
        <v>120.284274</v>
      </c>
      <c r="P91">
        <v>66.662183999999996</v>
      </c>
      <c r="Q91">
        <v>19.669142000000001</v>
      </c>
      <c r="R91">
        <v>41.299464999999998</v>
      </c>
      <c r="S91">
        <v>25.655418999999998</v>
      </c>
      <c r="T91">
        <v>0.54148799999999997</v>
      </c>
      <c r="U91">
        <v>336.377002</v>
      </c>
      <c r="V91">
        <v>13.735575000000001</v>
      </c>
      <c r="W91">
        <v>32.179802000000002</v>
      </c>
      <c r="X91">
        <v>142.19031100000001</v>
      </c>
      <c r="Y91">
        <v>0</v>
      </c>
      <c r="Z91">
        <v>12.634416</v>
      </c>
      <c r="AA91">
        <v>0</v>
      </c>
      <c r="AB91">
        <v>13.109128999999999</v>
      </c>
      <c r="AC91">
        <v>0</v>
      </c>
      <c r="AD91">
        <v>0</v>
      </c>
      <c r="AE91">
        <v>0</v>
      </c>
      <c r="AF91">
        <v>8.0313960000000009</v>
      </c>
      <c r="AG91">
        <v>40.954797999999997</v>
      </c>
      <c r="AH91">
        <v>0</v>
      </c>
      <c r="AI91">
        <v>0</v>
      </c>
      <c r="AJ91">
        <v>0</v>
      </c>
      <c r="AK91">
        <v>25.470397999999999</v>
      </c>
      <c r="AL91">
        <v>12.32057</v>
      </c>
      <c r="AM91">
        <v>15.755062000000001</v>
      </c>
      <c r="AN91">
        <v>0.67965500000000001</v>
      </c>
      <c r="AO91">
        <v>0</v>
      </c>
      <c r="AP91">
        <v>0</v>
      </c>
      <c r="AQ91">
        <v>0</v>
      </c>
      <c r="AR91">
        <v>45.758260999999997</v>
      </c>
      <c r="AS91">
        <v>30.745887</v>
      </c>
      <c r="AT91">
        <v>10.841562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87.136207000000027</v>
      </c>
      <c r="BA91">
        <f t="shared" si="4"/>
        <v>2602.1072370000002</v>
      </c>
      <c r="BD91">
        <v>7.66</v>
      </c>
      <c r="BE91">
        <v>1.88</v>
      </c>
      <c r="BF91">
        <v>2.92</v>
      </c>
      <c r="BG91">
        <v>1.77</v>
      </c>
      <c r="BH91">
        <v>9</v>
      </c>
      <c r="BI91">
        <v>1</v>
      </c>
      <c r="BJ91">
        <v>2</v>
      </c>
      <c r="BK91">
        <v>1.83</v>
      </c>
      <c r="BL91">
        <v>1.0900000000000001</v>
      </c>
      <c r="BM91">
        <v>0.21</v>
      </c>
      <c r="BN91">
        <v>3.44</v>
      </c>
      <c r="BO91">
        <v>3.64</v>
      </c>
      <c r="BP91">
        <v>0.24</v>
      </c>
      <c r="BQ91">
        <v>1.95</v>
      </c>
      <c r="BR91">
        <v>2.11</v>
      </c>
      <c r="BS91">
        <v>1.58</v>
      </c>
      <c r="BT91">
        <v>2.8621400000000001</v>
      </c>
      <c r="BU91">
        <v>1.2934030000000001</v>
      </c>
      <c r="BV91">
        <v>2.2465449999999998</v>
      </c>
      <c r="BW91">
        <v>1.8728210000000001</v>
      </c>
      <c r="BX91">
        <v>0.94447099999999995</v>
      </c>
      <c r="BY91">
        <v>2.5868060000000002</v>
      </c>
      <c r="BZ91">
        <v>1.279606</v>
      </c>
      <c r="CA91">
        <v>0</v>
      </c>
      <c r="CB91">
        <v>4.6210000000000001E-3</v>
      </c>
      <c r="CC91">
        <v>0</v>
      </c>
      <c r="CD91">
        <v>0</v>
      </c>
      <c r="CE91">
        <v>0</v>
      </c>
      <c r="CF91">
        <v>0</v>
      </c>
      <c r="CG91">
        <v>7.1640000000000002E-3</v>
      </c>
      <c r="CH91">
        <v>0</v>
      </c>
      <c r="CI91">
        <v>0</v>
      </c>
      <c r="CJ91">
        <v>5.1218760000000003</v>
      </c>
      <c r="CK91">
        <v>0.90135600000000005</v>
      </c>
      <c r="CL91">
        <v>1.8681380000000001</v>
      </c>
      <c r="CM91">
        <v>3.3849179999999999</v>
      </c>
      <c r="CN91">
        <v>3.4145850000000002</v>
      </c>
      <c r="CO91">
        <v>4.13889</v>
      </c>
      <c r="CP91">
        <v>4.1044070000000001</v>
      </c>
      <c r="CQ91">
        <v>3.4145850000000002</v>
      </c>
      <c r="CR91">
        <v>0.79563399999999995</v>
      </c>
      <c r="CS91">
        <v>2.6925560000000002</v>
      </c>
      <c r="CT91">
        <v>0.95615799999999995</v>
      </c>
      <c r="CU91">
        <v>0</v>
      </c>
      <c r="CV91">
        <v>0</v>
      </c>
      <c r="CW91">
        <v>0.92552699999999999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87.136207000000027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662.96068500000001</v>
      </c>
      <c r="L92">
        <v>632.72323800000004</v>
      </c>
      <c r="M92">
        <v>89.555948999999998</v>
      </c>
      <c r="N92">
        <v>114.835362</v>
      </c>
      <c r="O92">
        <v>120.284274</v>
      </c>
      <c r="P92">
        <v>66.662183999999996</v>
      </c>
      <c r="Q92">
        <v>19.669142000000001</v>
      </c>
      <c r="R92">
        <v>41.299464999999998</v>
      </c>
      <c r="S92">
        <v>25.655418999999998</v>
      </c>
      <c r="T92">
        <v>0.54148799999999997</v>
      </c>
      <c r="U92">
        <v>336.377002</v>
      </c>
      <c r="V92">
        <v>13.735575000000001</v>
      </c>
      <c r="W92">
        <v>32.179802000000002</v>
      </c>
      <c r="X92">
        <v>142.19031100000001</v>
      </c>
      <c r="Y92">
        <v>0</v>
      </c>
      <c r="Z92">
        <v>12.634416</v>
      </c>
      <c r="AA92">
        <v>0</v>
      </c>
      <c r="AB92">
        <v>13.109128999999999</v>
      </c>
      <c r="AC92">
        <v>0</v>
      </c>
      <c r="AD92">
        <v>0</v>
      </c>
      <c r="AE92">
        <v>0</v>
      </c>
      <c r="AF92">
        <v>8.0313960000000009</v>
      </c>
      <c r="AG92">
        <v>40.954797999999997</v>
      </c>
      <c r="AH92">
        <v>0</v>
      </c>
      <c r="AI92">
        <v>0</v>
      </c>
      <c r="AJ92">
        <v>0</v>
      </c>
      <c r="AK92">
        <v>25.470397999999999</v>
      </c>
      <c r="AL92">
        <v>12.32057</v>
      </c>
      <c r="AM92">
        <v>15.755062000000001</v>
      </c>
      <c r="AN92">
        <v>0.67965500000000001</v>
      </c>
      <c r="AO92">
        <v>0</v>
      </c>
      <c r="AP92">
        <v>0</v>
      </c>
      <c r="AQ92">
        <v>0</v>
      </c>
      <c r="AR92">
        <v>45.758260999999997</v>
      </c>
      <c r="AS92">
        <v>30.745887</v>
      </c>
      <c r="AT92">
        <v>10.841562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87.136207000000027</v>
      </c>
      <c r="BA92">
        <f t="shared" si="4"/>
        <v>2602.1072370000002</v>
      </c>
      <c r="BD92">
        <v>7.66</v>
      </c>
      <c r="BE92">
        <v>1.88</v>
      </c>
      <c r="BF92">
        <v>2.92</v>
      </c>
      <c r="BG92">
        <v>1.77</v>
      </c>
      <c r="BH92">
        <v>9</v>
      </c>
      <c r="BI92">
        <v>1</v>
      </c>
      <c r="BJ92">
        <v>2</v>
      </c>
      <c r="BK92">
        <v>1.83</v>
      </c>
      <c r="BL92">
        <v>1.0900000000000001</v>
      </c>
      <c r="BM92">
        <v>0.21</v>
      </c>
      <c r="BN92">
        <v>3.44</v>
      </c>
      <c r="BO92">
        <v>3.64</v>
      </c>
      <c r="BP92">
        <v>0.24</v>
      </c>
      <c r="BQ92">
        <v>1.95</v>
      </c>
      <c r="BR92">
        <v>2.11</v>
      </c>
      <c r="BS92">
        <v>1.58</v>
      </c>
      <c r="BT92">
        <v>2.8621400000000001</v>
      </c>
      <c r="BU92">
        <v>1.2934030000000001</v>
      </c>
      <c r="BV92">
        <v>2.2465449999999998</v>
      </c>
      <c r="BW92">
        <v>1.8728210000000001</v>
      </c>
      <c r="BX92">
        <v>0.94447099999999995</v>
      </c>
      <c r="BY92">
        <v>2.5868060000000002</v>
      </c>
      <c r="BZ92">
        <v>1.279606</v>
      </c>
      <c r="CA92">
        <v>0</v>
      </c>
      <c r="CB92">
        <v>4.6210000000000001E-3</v>
      </c>
      <c r="CC92">
        <v>0</v>
      </c>
      <c r="CD92">
        <v>0</v>
      </c>
      <c r="CE92">
        <v>0</v>
      </c>
      <c r="CF92">
        <v>0</v>
      </c>
      <c r="CG92">
        <v>7.1640000000000002E-3</v>
      </c>
      <c r="CH92">
        <v>0</v>
      </c>
      <c r="CI92">
        <v>0</v>
      </c>
      <c r="CJ92">
        <v>5.1218760000000003</v>
      </c>
      <c r="CK92">
        <v>0.90135600000000005</v>
      </c>
      <c r="CL92">
        <v>1.8681380000000001</v>
      </c>
      <c r="CM92">
        <v>3.3849179999999999</v>
      </c>
      <c r="CN92">
        <v>3.4145850000000002</v>
      </c>
      <c r="CO92">
        <v>4.13889</v>
      </c>
      <c r="CP92">
        <v>4.1044070000000001</v>
      </c>
      <c r="CQ92">
        <v>3.4145850000000002</v>
      </c>
      <c r="CR92">
        <v>0.79563399999999995</v>
      </c>
      <c r="CS92">
        <v>2.6925560000000002</v>
      </c>
      <c r="CT92">
        <v>0.95615799999999995</v>
      </c>
      <c r="CU92">
        <v>0</v>
      </c>
      <c r="CV92">
        <v>0</v>
      </c>
      <c r="CW92">
        <v>0.92552699999999999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87.136207000000027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662.96068500000001</v>
      </c>
      <c r="L93">
        <v>632.72323800000004</v>
      </c>
      <c r="M93">
        <v>89.555948999999998</v>
      </c>
      <c r="N93">
        <v>114.835362</v>
      </c>
      <c r="O93">
        <v>120.284274</v>
      </c>
      <c r="P93">
        <v>66.662183999999996</v>
      </c>
      <c r="Q93">
        <v>19.669142000000001</v>
      </c>
      <c r="R93">
        <v>41.299464999999998</v>
      </c>
      <c r="S93">
        <v>25.655418999999998</v>
      </c>
      <c r="T93">
        <v>0.54148799999999997</v>
      </c>
      <c r="U93">
        <v>336.377002</v>
      </c>
      <c r="V93">
        <v>13.735575000000001</v>
      </c>
      <c r="W93">
        <v>32.179802000000002</v>
      </c>
      <c r="X93">
        <v>142.19031100000001</v>
      </c>
      <c r="Y93">
        <v>0</v>
      </c>
      <c r="Z93">
        <v>12.634416</v>
      </c>
      <c r="AA93">
        <v>0</v>
      </c>
      <c r="AB93">
        <v>13.109128999999999</v>
      </c>
      <c r="AC93">
        <v>0</v>
      </c>
      <c r="AD93">
        <v>0</v>
      </c>
      <c r="AE93">
        <v>0</v>
      </c>
      <c r="AF93">
        <v>8.0313960000000009</v>
      </c>
      <c r="AG93">
        <v>40.954797999999997</v>
      </c>
      <c r="AH93">
        <v>0</v>
      </c>
      <c r="AI93">
        <v>0</v>
      </c>
      <c r="AJ93">
        <v>0</v>
      </c>
      <c r="AK93">
        <v>25.470397999999999</v>
      </c>
      <c r="AL93">
        <v>12.32057</v>
      </c>
      <c r="AM93">
        <v>15.755062000000001</v>
      </c>
      <c r="AN93">
        <v>0.67965500000000001</v>
      </c>
      <c r="AO93">
        <v>0</v>
      </c>
      <c r="AP93">
        <v>0</v>
      </c>
      <c r="AQ93">
        <v>0</v>
      </c>
      <c r="AR93">
        <v>45.758260999999997</v>
      </c>
      <c r="AS93">
        <v>30.745887</v>
      </c>
      <c r="AT93">
        <v>10.841562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87.156470000000027</v>
      </c>
      <c r="BA93">
        <f t="shared" si="4"/>
        <v>2602.1275000000001</v>
      </c>
      <c r="BD93">
        <v>7.66</v>
      </c>
      <c r="BE93">
        <v>1.88</v>
      </c>
      <c r="BF93">
        <v>2.92</v>
      </c>
      <c r="BG93">
        <v>1.77</v>
      </c>
      <c r="BH93">
        <v>9</v>
      </c>
      <c r="BI93">
        <v>1</v>
      </c>
      <c r="BJ93">
        <v>2</v>
      </c>
      <c r="BK93">
        <v>1.83</v>
      </c>
      <c r="BL93">
        <v>1.0900000000000001</v>
      </c>
      <c r="BM93">
        <v>0.21</v>
      </c>
      <c r="BN93">
        <v>3.44</v>
      </c>
      <c r="BO93">
        <v>3.64</v>
      </c>
      <c r="BP93">
        <v>0.24</v>
      </c>
      <c r="BQ93">
        <v>1.95</v>
      </c>
      <c r="BR93">
        <v>2.11</v>
      </c>
      <c r="BS93">
        <v>1.58</v>
      </c>
      <c r="BT93">
        <v>2.8621400000000001</v>
      </c>
      <c r="BU93">
        <v>1.2934030000000001</v>
      </c>
      <c r="BV93">
        <v>2.2668080000000002</v>
      </c>
      <c r="BW93">
        <v>1.8728210000000001</v>
      </c>
      <c r="BX93">
        <v>0.94447099999999995</v>
      </c>
      <c r="BY93">
        <v>2.5868060000000002</v>
      </c>
      <c r="BZ93">
        <v>1.279606</v>
      </c>
      <c r="CA93">
        <v>0</v>
      </c>
      <c r="CB93">
        <v>4.6210000000000001E-3</v>
      </c>
      <c r="CC93">
        <v>0</v>
      </c>
      <c r="CD93">
        <v>0</v>
      </c>
      <c r="CE93">
        <v>0</v>
      </c>
      <c r="CF93">
        <v>0</v>
      </c>
      <c r="CG93">
        <v>7.1640000000000002E-3</v>
      </c>
      <c r="CH93">
        <v>0</v>
      </c>
      <c r="CI93">
        <v>0</v>
      </c>
      <c r="CJ93">
        <v>5.1218760000000003</v>
      </c>
      <c r="CK93">
        <v>0.90135600000000005</v>
      </c>
      <c r="CL93">
        <v>1.8681380000000001</v>
      </c>
      <c r="CM93">
        <v>3.3849179999999999</v>
      </c>
      <c r="CN93">
        <v>3.4145850000000002</v>
      </c>
      <c r="CO93">
        <v>4.13889</v>
      </c>
      <c r="CP93">
        <v>4.1044070000000001</v>
      </c>
      <c r="CQ93">
        <v>3.4145850000000002</v>
      </c>
      <c r="CR93">
        <v>0.79563399999999995</v>
      </c>
      <c r="CS93">
        <v>2.6925560000000002</v>
      </c>
      <c r="CT93">
        <v>0.95615799999999995</v>
      </c>
      <c r="CU93">
        <v>0</v>
      </c>
      <c r="CV93">
        <v>0</v>
      </c>
      <c r="CW93">
        <v>0.92552699999999999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87.156470000000027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662.96068500000001</v>
      </c>
      <c r="L94">
        <v>632.72323800000004</v>
      </c>
      <c r="M94">
        <v>89.555948999999998</v>
      </c>
      <c r="N94">
        <v>114.835362</v>
      </c>
      <c r="O94">
        <v>120.284274</v>
      </c>
      <c r="P94">
        <v>66.662183999999996</v>
      </c>
      <c r="Q94">
        <v>19.669142000000001</v>
      </c>
      <c r="R94">
        <v>41.299464999999998</v>
      </c>
      <c r="S94">
        <v>25.655418999999998</v>
      </c>
      <c r="T94">
        <v>0.54148799999999997</v>
      </c>
      <c r="U94">
        <v>336.377002</v>
      </c>
      <c r="V94">
        <v>13.735575000000001</v>
      </c>
      <c r="W94">
        <v>32.179802000000002</v>
      </c>
      <c r="X94">
        <v>142.19031100000001</v>
      </c>
      <c r="Y94">
        <v>0</v>
      </c>
      <c r="Z94">
        <v>12.634416</v>
      </c>
      <c r="AA94">
        <v>0</v>
      </c>
      <c r="AB94">
        <v>13.109128999999999</v>
      </c>
      <c r="AC94">
        <v>0</v>
      </c>
      <c r="AD94">
        <v>0</v>
      </c>
      <c r="AE94">
        <v>0</v>
      </c>
      <c r="AF94">
        <v>8.0313960000000009</v>
      </c>
      <c r="AG94">
        <v>40.954797999999997</v>
      </c>
      <c r="AH94">
        <v>0</v>
      </c>
      <c r="AI94">
        <v>0</v>
      </c>
      <c r="AJ94">
        <v>0</v>
      </c>
      <c r="AK94">
        <v>25.470397999999999</v>
      </c>
      <c r="AL94">
        <v>12.32057</v>
      </c>
      <c r="AM94">
        <v>15.755062000000001</v>
      </c>
      <c r="AN94">
        <v>0.67965500000000001</v>
      </c>
      <c r="AO94">
        <v>0</v>
      </c>
      <c r="AP94">
        <v>0</v>
      </c>
      <c r="AQ94">
        <v>0</v>
      </c>
      <c r="AR94">
        <v>45.758260999999997</v>
      </c>
      <c r="AS94">
        <v>30.745887</v>
      </c>
      <c r="AT94">
        <v>10.841562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87.117009000000024</v>
      </c>
      <c r="BA94">
        <f t="shared" si="4"/>
        <v>2602.0880390000002</v>
      </c>
      <c r="BD94">
        <v>7.66</v>
      </c>
      <c r="BE94">
        <v>1.88</v>
      </c>
      <c r="BF94">
        <v>2.92</v>
      </c>
      <c r="BG94">
        <v>1.77</v>
      </c>
      <c r="BH94">
        <v>9</v>
      </c>
      <c r="BI94">
        <v>0.99</v>
      </c>
      <c r="BJ94">
        <v>1.97</v>
      </c>
      <c r="BK94">
        <v>1.83</v>
      </c>
      <c r="BL94">
        <v>1.0900000000000001</v>
      </c>
      <c r="BM94">
        <v>0.21</v>
      </c>
      <c r="BN94">
        <v>3.44</v>
      </c>
      <c r="BO94">
        <v>3.64</v>
      </c>
      <c r="BP94">
        <v>0.24</v>
      </c>
      <c r="BQ94">
        <v>1.95</v>
      </c>
      <c r="BR94">
        <v>2.11</v>
      </c>
      <c r="BS94">
        <v>1.58</v>
      </c>
      <c r="BT94">
        <v>2.8621400000000001</v>
      </c>
      <c r="BU94">
        <v>1.2934030000000001</v>
      </c>
      <c r="BV94">
        <v>2.267347</v>
      </c>
      <c r="BW94">
        <v>1.8728210000000001</v>
      </c>
      <c r="BX94">
        <v>0.94447099999999995</v>
      </c>
      <c r="BY94">
        <v>2.5868060000000002</v>
      </c>
      <c r="BZ94">
        <v>1.279606</v>
      </c>
      <c r="CA94">
        <v>0</v>
      </c>
      <c r="CB94">
        <v>4.6210000000000001E-3</v>
      </c>
      <c r="CC94">
        <v>0</v>
      </c>
      <c r="CD94">
        <v>0</v>
      </c>
      <c r="CE94">
        <v>0</v>
      </c>
      <c r="CF94">
        <v>0</v>
      </c>
      <c r="CG94">
        <v>7.1640000000000002E-3</v>
      </c>
      <c r="CH94">
        <v>0</v>
      </c>
      <c r="CI94">
        <v>0</v>
      </c>
      <c r="CJ94">
        <v>5.1218760000000003</v>
      </c>
      <c r="CK94">
        <v>0.90135600000000005</v>
      </c>
      <c r="CL94">
        <v>1.8681380000000001</v>
      </c>
      <c r="CM94">
        <v>3.3849179999999999</v>
      </c>
      <c r="CN94">
        <v>3.4145850000000002</v>
      </c>
      <c r="CO94">
        <v>4.13889</v>
      </c>
      <c r="CP94">
        <v>4.1044070000000001</v>
      </c>
      <c r="CQ94">
        <v>3.4145850000000002</v>
      </c>
      <c r="CR94">
        <v>0.79563399999999995</v>
      </c>
      <c r="CS94">
        <v>2.6925560000000002</v>
      </c>
      <c r="CT94">
        <v>0.95615799999999995</v>
      </c>
      <c r="CU94">
        <v>0</v>
      </c>
      <c r="CV94">
        <v>0</v>
      </c>
      <c r="CW94">
        <v>0.92552699999999999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87.117009000000024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662.96068500000001</v>
      </c>
      <c r="L95">
        <v>632.72323800000004</v>
      </c>
      <c r="M95">
        <v>89.555948999999998</v>
      </c>
      <c r="N95">
        <v>114.835362</v>
      </c>
      <c r="O95">
        <v>120.284274</v>
      </c>
      <c r="P95">
        <v>66.662183999999996</v>
      </c>
      <c r="Q95">
        <v>19.669142000000001</v>
      </c>
      <c r="R95">
        <v>41.299464999999998</v>
      </c>
      <c r="S95">
        <v>25.655418999999998</v>
      </c>
      <c r="T95">
        <v>0.54148799999999997</v>
      </c>
      <c r="U95">
        <v>336.377002</v>
      </c>
      <c r="V95">
        <v>13.735575000000001</v>
      </c>
      <c r="W95">
        <v>32.179802000000002</v>
      </c>
      <c r="X95">
        <v>142.19031100000001</v>
      </c>
      <c r="Y95">
        <v>0</v>
      </c>
      <c r="Z95">
        <v>12.634416</v>
      </c>
      <c r="AA95">
        <v>0</v>
      </c>
      <c r="AB95">
        <v>13.109128999999999</v>
      </c>
      <c r="AC95">
        <v>0</v>
      </c>
      <c r="AD95">
        <v>0</v>
      </c>
      <c r="AE95">
        <v>0</v>
      </c>
      <c r="AF95">
        <v>8.0313960000000009</v>
      </c>
      <c r="AG95">
        <v>40.954797999999997</v>
      </c>
      <c r="AH95">
        <v>0</v>
      </c>
      <c r="AI95">
        <v>0</v>
      </c>
      <c r="AJ95">
        <v>0</v>
      </c>
      <c r="AK95">
        <v>25.470397999999999</v>
      </c>
      <c r="AL95">
        <v>12.32057</v>
      </c>
      <c r="AM95">
        <v>15.755062000000001</v>
      </c>
      <c r="AN95">
        <v>0.67965500000000001</v>
      </c>
      <c r="AO95">
        <v>0</v>
      </c>
      <c r="AP95">
        <v>0</v>
      </c>
      <c r="AQ95">
        <v>0</v>
      </c>
      <c r="AR95">
        <v>45.758260999999997</v>
      </c>
      <c r="AS95">
        <v>30.745887</v>
      </c>
      <c r="AT95">
        <v>10.841562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87.117009000000024</v>
      </c>
      <c r="BA95">
        <f t="shared" si="4"/>
        <v>2602.0880390000002</v>
      </c>
      <c r="BD95">
        <v>7.66</v>
      </c>
      <c r="BE95">
        <v>1.88</v>
      </c>
      <c r="BF95">
        <v>2.92</v>
      </c>
      <c r="BG95">
        <v>1.77</v>
      </c>
      <c r="BH95">
        <v>9</v>
      </c>
      <c r="BI95">
        <v>0.99</v>
      </c>
      <c r="BJ95">
        <v>1.97</v>
      </c>
      <c r="BK95">
        <v>1.83</v>
      </c>
      <c r="BL95">
        <v>1.0900000000000001</v>
      </c>
      <c r="BM95">
        <v>0.21</v>
      </c>
      <c r="BN95">
        <v>3.44</v>
      </c>
      <c r="BO95">
        <v>3.64</v>
      </c>
      <c r="BP95">
        <v>0.24</v>
      </c>
      <c r="BQ95">
        <v>1.95</v>
      </c>
      <c r="BR95">
        <v>2.11</v>
      </c>
      <c r="BS95">
        <v>1.58</v>
      </c>
      <c r="BT95">
        <v>2.8621400000000001</v>
      </c>
      <c r="BU95">
        <v>1.2934030000000001</v>
      </c>
      <c r="BV95">
        <v>2.267347</v>
      </c>
      <c r="BW95">
        <v>1.8728210000000001</v>
      </c>
      <c r="BX95">
        <v>0.94447099999999995</v>
      </c>
      <c r="BY95">
        <v>2.5868060000000002</v>
      </c>
      <c r="BZ95">
        <v>1.279606</v>
      </c>
      <c r="CA95">
        <v>0</v>
      </c>
      <c r="CB95">
        <v>4.6210000000000001E-3</v>
      </c>
      <c r="CC95">
        <v>0</v>
      </c>
      <c r="CD95">
        <v>0</v>
      </c>
      <c r="CE95">
        <v>0</v>
      </c>
      <c r="CF95">
        <v>0</v>
      </c>
      <c r="CG95">
        <v>7.1640000000000002E-3</v>
      </c>
      <c r="CH95">
        <v>0</v>
      </c>
      <c r="CI95">
        <v>0</v>
      </c>
      <c r="CJ95">
        <v>5.1218760000000003</v>
      </c>
      <c r="CK95">
        <v>0.90135600000000005</v>
      </c>
      <c r="CL95">
        <v>1.8681380000000001</v>
      </c>
      <c r="CM95">
        <v>3.3849179999999999</v>
      </c>
      <c r="CN95">
        <v>3.4145850000000002</v>
      </c>
      <c r="CO95">
        <v>4.13889</v>
      </c>
      <c r="CP95">
        <v>4.1044070000000001</v>
      </c>
      <c r="CQ95">
        <v>3.4145850000000002</v>
      </c>
      <c r="CR95">
        <v>0.79563399999999995</v>
      </c>
      <c r="CS95">
        <v>2.6925560000000002</v>
      </c>
      <c r="CT95">
        <v>0.95615799999999995</v>
      </c>
      <c r="CU95">
        <v>0</v>
      </c>
      <c r="CV95">
        <v>0</v>
      </c>
      <c r="CW95">
        <v>0.92552699999999999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87.117009000000024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662.96068500000001</v>
      </c>
      <c r="L96">
        <v>632.72323800000004</v>
      </c>
      <c r="M96">
        <v>89.555948999999998</v>
      </c>
      <c r="N96">
        <v>114.835362</v>
      </c>
      <c r="O96">
        <v>120.284274</v>
      </c>
      <c r="P96">
        <v>66.662183999999996</v>
      </c>
      <c r="Q96">
        <v>19.669142000000001</v>
      </c>
      <c r="R96">
        <v>41.299464999999998</v>
      </c>
      <c r="S96">
        <v>25.655418999999998</v>
      </c>
      <c r="T96">
        <v>0.54148799999999997</v>
      </c>
      <c r="U96">
        <v>336.377002</v>
      </c>
      <c r="V96">
        <v>13.735575000000001</v>
      </c>
      <c r="W96">
        <v>32.179802000000002</v>
      </c>
      <c r="X96">
        <v>142.19031100000001</v>
      </c>
      <c r="Y96">
        <v>0</v>
      </c>
      <c r="Z96">
        <v>12.634416</v>
      </c>
      <c r="AA96">
        <v>0</v>
      </c>
      <c r="AB96">
        <v>13.109128999999999</v>
      </c>
      <c r="AC96">
        <v>0</v>
      </c>
      <c r="AD96">
        <v>0</v>
      </c>
      <c r="AE96">
        <v>0</v>
      </c>
      <c r="AF96">
        <v>8.0313960000000009</v>
      </c>
      <c r="AG96">
        <v>40.954797999999997</v>
      </c>
      <c r="AH96">
        <v>0</v>
      </c>
      <c r="AI96">
        <v>0</v>
      </c>
      <c r="AJ96">
        <v>0</v>
      </c>
      <c r="AK96">
        <v>25.470397999999999</v>
      </c>
      <c r="AL96">
        <v>12.32057</v>
      </c>
      <c r="AM96">
        <v>15.755062000000001</v>
      </c>
      <c r="AN96">
        <v>0.67965500000000001</v>
      </c>
      <c r="AO96">
        <v>0</v>
      </c>
      <c r="AP96">
        <v>0</v>
      </c>
      <c r="AQ96">
        <v>0</v>
      </c>
      <c r="AR96">
        <v>45.758260999999997</v>
      </c>
      <c r="AS96">
        <v>30.745887</v>
      </c>
      <c r="AT96">
        <v>10.841562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87.117009000000024</v>
      </c>
      <c r="BA96">
        <f t="shared" si="4"/>
        <v>2602.0880390000002</v>
      </c>
      <c r="BD96">
        <v>7.66</v>
      </c>
      <c r="BE96">
        <v>1.88</v>
      </c>
      <c r="BF96">
        <v>2.92</v>
      </c>
      <c r="BG96">
        <v>1.77</v>
      </c>
      <c r="BH96">
        <v>9</v>
      </c>
      <c r="BI96">
        <v>0.99</v>
      </c>
      <c r="BJ96">
        <v>1.97</v>
      </c>
      <c r="BK96">
        <v>1.83</v>
      </c>
      <c r="BL96">
        <v>1.0900000000000001</v>
      </c>
      <c r="BM96">
        <v>0.21</v>
      </c>
      <c r="BN96">
        <v>3.44</v>
      </c>
      <c r="BO96">
        <v>3.64</v>
      </c>
      <c r="BP96">
        <v>0.24</v>
      </c>
      <c r="BQ96">
        <v>1.95</v>
      </c>
      <c r="BR96">
        <v>2.11</v>
      </c>
      <c r="BS96">
        <v>1.58</v>
      </c>
      <c r="BT96">
        <v>2.8621400000000001</v>
      </c>
      <c r="BU96">
        <v>1.2934030000000001</v>
      </c>
      <c r="BV96">
        <v>2.267347</v>
      </c>
      <c r="BW96">
        <v>1.8728210000000001</v>
      </c>
      <c r="BX96">
        <v>0.94447099999999995</v>
      </c>
      <c r="BY96">
        <v>2.5868060000000002</v>
      </c>
      <c r="BZ96">
        <v>1.279606</v>
      </c>
      <c r="CA96">
        <v>0</v>
      </c>
      <c r="CB96">
        <v>4.6210000000000001E-3</v>
      </c>
      <c r="CC96">
        <v>0</v>
      </c>
      <c r="CD96">
        <v>0</v>
      </c>
      <c r="CE96">
        <v>0</v>
      </c>
      <c r="CF96">
        <v>0</v>
      </c>
      <c r="CG96">
        <v>7.1640000000000002E-3</v>
      </c>
      <c r="CH96">
        <v>0</v>
      </c>
      <c r="CI96">
        <v>0</v>
      </c>
      <c r="CJ96">
        <v>5.1218760000000003</v>
      </c>
      <c r="CK96">
        <v>0.90135600000000005</v>
      </c>
      <c r="CL96">
        <v>1.8681380000000001</v>
      </c>
      <c r="CM96">
        <v>3.3849179999999999</v>
      </c>
      <c r="CN96">
        <v>3.4145850000000002</v>
      </c>
      <c r="CO96">
        <v>4.13889</v>
      </c>
      <c r="CP96">
        <v>4.1044070000000001</v>
      </c>
      <c r="CQ96">
        <v>3.4145850000000002</v>
      </c>
      <c r="CR96">
        <v>0.79563399999999995</v>
      </c>
      <c r="CS96">
        <v>2.6925560000000002</v>
      </c>
      <c r="CT96">
        <v>0.95615799999999995</v>
      </c>
      <c r="CU96">
        <v>0</v>
      </c>
      <c r="CV96">
        <v>0</v>
      </c>
      <c r="CW96">
        <v>0.92552699999999999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87.117009000000024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662.96068500000001</v>
      </c>
      <c r="L97">
        <v>632.72323800000004</v>
      </c>
      <c r="M97">
        <v>89.555948999999998</v>
      </c>
      <c r="N97">
        <v>114.835362</v>
      </c>
      <c r="O97">
        <v>120.284274</v>
      </c>
      <c r="P97">
        <v>66.662183999999996</v>
      </c>
      <c r="Q97">
        <v>19.669142000000001</v>
      </c>
      <c r="R97">
        <v>41.299464999999998</v>
      </c>
      <c r="S97">
        <v>25.655418999999998</v>
      </c>
      <c r="T97">
        <v>0.54148799999999997</v>
      </c>
      <c r="U97">
        <v>336.377002</v>
      </c>
      <c r="V97">
        <v>13.735575000000001</v>
      </c>
      <c r="W97">
        <v>32.179802000000002</v>
      </c>
      <c r="X97">
        <v>142.19031100000001</v>
      </c>
      <c r="Y97">
        <v>0</v>
      </c>
      <c r="Z97">
        <v>12.634416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8.0313960000000009</v>
      </c>
      <c r="AG97">
        <v>40.954797999999997</v>
      </c>
      <c r="AH97">
        <v>0</v>
      </c>
      <c r="AI97">
        <v>0</v>
      </c>
      <c r="AJ97">
        <v>0</v>
      </c>
      <c r="AK97">
        <v>25.470397999999999</v>
      </c>
      <c r="AL97">
        <v>12.32057</v>
      </c>
      <c r="AM97">
        <v>15.755062000000001</v>
      </c>
      <c r="AN97">
        <v>0.67965500000000001</v>
      </c>
      <c r="AO97">
        <v>0</v>
      </c>
      <c r="AP97">
        <v>0</v>
      </c>
      <c r="AQ97">
        <v>0</v>
      </c>
      <c r="AR97">
        <v>45.758260999999997</v>
      </c>
      <c r="AS97">
        <v>30.745887</v>
      </c>
      <c r="AT97">
        <v>10.841562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87.107009000000019</v>
      </c>
      <c r="BA97">
        <f t="shared" si="4"/>
        <v>2588.9689100000001</v>
      </c>
      <c r="BD97">
        <v>7.66</v>
      </c>
      <c r="BE97">
        <v>1.88</v>
      </c>
      <c r="BF97">
        <v>2.92</v>
      </c>
      <c r="BG97">
        <v>1.77</v>
      </c>
      <c r="BH97">
        <v>9</v>
      </c>
      <c r="BI97">
        <v>0.99</v>
      </c>
      <c r="BJ97">
        <v>1.97</v>
      </c>
      <c r="BK97">
        <v>1.83</v>
      </c>
      <c r="BL97">
        <v>1.08</v>
      </c>
      <c r="BM97">
        <v>0.21</v>
      </c>
      <c r="BN97">
        <v>3.44</v>
      </c>
      <c r="BO97">
        <v>3.64</v>
      </c>
      <c r="BP97">
        <v>0.24</v>
      </c>
      <c r="BQ97">
        <v>1.95</v>
      </c>
      <c r="BR97">
        <v>2.11</v>
      </c>
      <c r="BS97">
        <v>1.58</v>
      </c>
      <c r="BT97">
        <v>2.8621400000000001</v>
      </c>
      <c r="BU97">
        <v>1.2934030000000001</v>
      </c>
      <c r="BV97">
        <v>2.267347</v>
      </c>
      <c r="BW97">
        <v>1.8728210000000001</v>
      </c>
      <c r="BX97">
        <v>0.94447099999999995</v>
      </c>
      <c r="BY97">
        <v>2.5868060000000002</v>
      </c>
      <c r="BZ97">
        <v>1.279606</v>
      </c>
      <c r="CA97">
        <v>0</v>
      </c>
      <c r="CB97">
        <v>4.6210000000000001E-3</v>
      </c>
      <c r="CC97">
        <v>0</v>
      </c>
      <c r="CD97">
        <v>0</v>
      </c>
      <c r="CE97">
        <v>0</v>
      </c>
      <c r="CF97">
        <v>0</v>
      </c>
      <c r="CG97">
        <v>7.1640000000000002E-3</v>
      </c>
      <c r="CH97">
        <v>0</v>
      </c>
      <c r="CI97">
        <v>0</v>
      </c>
      <c r="CJ97">
        <v>5.1218760000000003</v>
      </c>
      <c r="CK97">
        <v>0.90135600000000005</v>
      </c>
      <c r="CL97">
        <v>1.8681380000000001</v>
      </c>
      <c r="CM97">
        <v>3.3849179999999999</v>
      </c>
      <c r="CN97">
        <v>3.4145850000000002</v>
      </c>
      <c r="CO97">
        <v>4.13889</v>
      </c>
      <c r="CP97">
        <v>4.1044070000000001</v>
      </c>
      <c r="CQ97">
        <v>3.4145850000000002</v>
      </c>
      <c r="CR97">
        <v>0.79563399999999995</v>
      </c>
      <c r="CS97">
        <v>2.6925560000000002</v>
      </c>
      <c r="CT97">
        <v>0.95615799999999995</v>
      </c>
      <c r="CU97">
        <v>0</v>
      </c>
      <c r="CV97">
        <v>0</v>
      </c>
      <c r="CW97">
        <v>0.92552699999999999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87.107009000000019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662.96068500000001</v>
      </c>
      <c r="L98">
        <v>632.72323800000004</v>
      </c>
      <c r="M98">
        <v>89.555948999999998</v>
      </c>
      <c r="N98">
        <v>114.835362</v>
      </c>
      <c r="O98">
        <v>120.284274</v>
      </c>
      <c r="P98">
        <v>66.662183999999996</v>
      </c>
      <c r="Q98">
        <v>19.669142000000001</v>
      </c>
      <c r="R98">
        <v>41.299464999999998</v>
      </c>
      <c r="S98">
        <v>25.655418999999998</v>
      </c>
      <c r="T98">
        <v>0.54148799999999997</v>
      </c>
      <c r="U98">
        <v>336.377002</v>
      </c>
      <c r="V98">
        <v>13.735575000000001</v>
      </c>
      <c r="W98">
        <v>32.179802000000002</v>
      </c>
      <c r="X98">
        <v>142.19031100000001</v>
      </c>
      <c r="Y98">
        <v>0</v>
      </c>
      <c r="Z98">
        <v>12.634416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8.0313960000000009</v>
      </c>
      <c r="AG98">
        <v>40.954797999999997</v>
      </c>
      <c r="AH98">
        <v>0</v>
      </c>
      <c r="AI98">
        <v>0</v>
      </c>
      <c r="AJ98">
        <v>0</v>
      </c>
      <c r="AK98">
        <v>25.470397999999999</v>
      </c>
      <c r="AL98">
        <v>12.32057</v>
      </c>
      <c r="AM98">
        <v>15.755062000000001</v>
      </c>
      <c r="AN98">
        <v>0.67965500000000001</v>
      </c>
      <c r="AO98">
        <v>0</v>
      </c>
      <c r="AP98">
        <v>0</v>
      </c>
      <c r="AQ98">
        <v>0</v>
      </c>
      <c r="AR98">
        <v>45.758260999999997</v>
      </c>
      <c r="AS98">
        <v>30.745887</v>
      </c>
      <c r="AT98">
        <v>10.841562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87.107009000000019</v>
      </c>
      <c r="BA98">
        <f t="shared" si="4"/>
        <v>2588.9689100000001</v>
      </c>
      <c r="BD98">
        <v>7.66</v>
      </c>
      <c r="BE98">
        <v>1.88</v>
      </c>
      <c r="BF98">
        <v>2.92</v>
      </c>
      <c r="BG98">
        <v>1.77</v>
      </c>
      <c r="BH98">
        <v>9</v>
      </c>
      <c r="BI98">
        <v>0.99</v>
      </c>
      <c r="BJ98">
        <v>1.97</v>
      </c>
      <c r="BK98">
        <v>1.83</v>
      </c>
      <c r="BL98">
        <v>1.08</v>
      </c>
      <c r="BM98">
        <v>0.21</v>
      </c>
      <c r="BN98">
        <v>3.44</v>
      </c>
      <c r="BO98">
        <v>3.64</v>
      </c>
      <c r="BP98">
        <v>0.24</v>
      </c>
      <c r="BQ98">
        <v>1.95</v>
      </c>
      <c r="BR98">
        <v>2.11</v>
      </c>
      <c r="BS98">
        <v>1.58</v>
      </c>
      <c r="BT98">
        <v>2.8621400000000001</v>
      </c>
      <c r="BU98">
        <v>1.2934030000000001</v>
      </c>
      <c r="BV98">
        <v>2.267347</v>
      </c>
      <c r="BW98">
        <v>1.8728210000000001</v>
      </c>
      <c r="BX98">
        <v>0.94447099999999995</v>
      </c>
      <c r="BY98">
        <v>2.5868060000000002</v>
      </c>
      <c r="BZ98">
        <v>1.279606</v>
      </c>
      <c r="CA98">
        <v>0</v>
      </c>
      <c r="CB98">
        <v>4.6210000000000001E-3</v>
      </c>
      <c r="CC98">
        <v>0</v>
      </c>
      <c r="CD98">
        <v>0</v>
      </c>
      <c r="CE98">
        <v>0</v>
      </c>
      <c r="CF98">
        <v>0</v>
      </c>
      <c r="CG98">
        <v>7.1640000000000002E-3</v>
      </c>
      <c r="CH98">
        <v>0</v>
      </c>
      <c r="CI98">
        <v>0</v>
      </c>
      <c r="CJ98">
        <v>5.1218760000000003</v>
      </c>
      <c r="CK98">
        <v>0.90135600000000005</v>
      </c>
      <c r="CL98">
        <v>1.8681380000000001</v>
      </c>
      <c r="CM98">
        <v>3.3849179999999999</v>
      </c>
      <c r="CN98">
        <v>3.4145850000000002</v>
      </c>
      <c r="CO98">
        <v>4.13889</v>
      </c>
      <c r="CP98">
        <v>4.1044070000000001</v>
      </c>
      <c r="CQ98">
        <v>3.4145850000000002</v>
      </c>
      <c r="CR98">
        <v>0.79563399999999995</v>
      </c>
      <c r="CS98">
        <v>2.6925560000000002</v>
      </c>
      <c r="CT98">
        <v>0.95615799999999995</v>
      </c>
      <c r="CU98">
        <v>0</v>
      </c>
      <c r="CV98">
        <v>0</v>
      </c>
      <c r="CW98">
        <v>0.92552699999999999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87.107009000000019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5.5450601499999995E-2</v>
      </c>
      <c r="D99">
        <f t="shared" si="6"/>
        <v>4.3568330250000002E-2</v>
      </c>
      <c r="E99">
        <f t="shared" si="6"/>
        <v>0</v>
      </c>
      <c r="F99">
        <f t="shared" si="6"/>
        <v>0</v>
      </c>
      <c r="G99">
        <f t="shared" si="6"/>
        <v>9.3477900000000006E-4</v>
      </c>
      <c r="H99">
        <f t="shared" si="6"/>
        <v>0</v>
      </c>
      <c r="I99">
        <f t="shared" si="6"/>
        <v>7.0161218499999983E-2</v>
      </c>
      <c r="J99">
        <f t="shared" si="6"/>
        <v>5.6757143250000038E-2</v>
      </c>
      <c r="K99">
        <f t="shared" si="6"/>
        <v>15.660720883749965</v>
      </c>
      <c r="L99">
        <f t="shared" si="6"/>
        <v>13.75457361899999</v>
      </c>
      <c r="M99">
        <f t="shared" si="6"/>
        <v>2.1493427759999952</v>
      </c>
      <c r="N99">
        <f t="shared" si="6"/>
        <v>2.7560486879999964</v>
      </c>
      <c r="O99">
        <f t="shared" si="6"/>
        <v>2.8868225759999948</v>
      </c>
      <c r="P99">
        <f t="shared" si="6"/>
        <v>1.5824833087499983</v>
      </c>
      <c r="Q99">
        <f t="shared" si="6"/>
        <v>0.46540294424999967</v>
      </c>
      <c r="R99">
        <f t="shared" si="6"/>
        <v>0.9674991330000009</v>
      </c>
      <c r="S99">
        <f t="shared" si="6"/>
        <v>0.60225204425000034</v>
      </c>
      <c r="T99">
        <f t="shared" si="6"/>
        <v>2.1198312500000003E-3</v>
      </c>
      <c r="U99">
        <f t="shared" si="6"/>
        <v>8.0730480480000093</v>
      </c>
      <c r="V99">
        <f t="shared" si="6"/>
        <v>0.32965379999999994</v>
      </c>
      <c r="W99">
        <f t="shared" si="6"/>
        <v>0.77774833750000016</v>
      </c>
      <c r="X99">
        <f t="shared" si="6"/>
        <v>3.3870809422500039</v>
      </c>
      <c r="Y99">
        <f t="shared" si="6"/>
        <v>0</v>
      </c>
      <c r="Z99">
        <f t="shared" si="6"/>
        <v>0.23215739400000004</v>
      </c>
      <c r="AA99">
        <f t="shared" si="6"/>
        <v>9.460792400000001E-2</v>
      </c>
      <c r="AB99">
        <f t="shared" si="6"/>
        <v>0.27591372049999996</v>
      </c>
      <c r="AC99">
        <f t="shared" si="6"/>
        <v>0.17195190625000009</v>
      </c>
      <c r="AD99">
        <f t="shared" si="6"/>
        <v>0.11519801525000002</v>
      </c>
      <c r="AE99">
        <f t="shared" si="6"/>
        <v>0</v>
      </c>
      <c r="AF99">
        <f t="shared" si="6"/>
        <v>0.26376279874999975</v>
      </c>
      <c r="AG99">
        <f t="shared" si="6"/>
        <v>0.98291515200000223</v>
      </c>
      <c r="AH99">
        <f t="shared" si="6"/>
        <v>0.7723862517499992</v>
      </c>
      <c r="AI99">
        <f t="shared" si="6"/>
        <v>2.6691722500000004E-2</v>
      </c>
      <c r="AJ99">
        <f t="shared" si="6"/>
        <v>0</v>
      </c>
      <c r="AK99">
        <f t="shared" si="6"/>
        <v>0.61128955199999924</v>
      </c>
      <c r="AL99">
        <f t="shared" si="6"/>
        <v>0.60874815749999933</v>
      </c>
      <c r="AM99">
        <f t="shared" si="6"/>
        <v>0.29246662374999982</v>
      </c>
      <c r="AN99">
        <f t="shared" si="6"/>
        <v>1.5263919999999964E-2</v>
      </c>
      <c r="AO99">
        <f t="shared" si="6"/>
        <v>0</v>
      </c>
      <c r="AP99">
        <f t="shared" si="6"/>
        <v>2.1608227500000011E-2</v>
      </c>
      <c r="AQ99">
        <f t="shared" si="6"/>
        <v>0.48485309974999963</v>
      </c>
      <c r="AR99">
        <f t="shared" si="6"/>
        <v>1.0911482967499997</v>
      </c>
      <c r="AS99">
        <f t="shared" si="6"/>
        <v>0.74018855700000075</v>
      </c>
      <c r="AT99">
        <f t="shared" si="6"/>
        <v>0.26019748799999959</v>
      </c>
      <c r="AU99">
        <f t="shared" si="6"/>
        <v>0</v>
      </c>
      <c r="AV99">
        <f t="shared" si="6"/>
        <v>3.7481447000000001E-2</v>
      </c>
      <c r="AW99">
        <f t="shared" si="6"/>
        <v>4.6875450249999999E-2</v>
      </c>
      <c r="AX99">
        <f t="shared" si="6"/>
        <v>5.8781374249999983E-2</v>
      </c>
      <c r="AY99">
        <f t="shared" si="6"/>
        <v>0</v>
      </c>
      <c r="AZ99">
        <f t="shared" si="6"/>
        <v>2.0987203127499989</v>
      </c>
      <c r="BA99">
        <f t="shared" si="4"/>
        <v>62.924876395999981</v>
      </c>
      <c r="BD99">
        <f t="shared" ref="BD99:DJ99" si="7">SUM(BD3:BD98)/4000</f>
        <v>0.18383999999999995</v>
      </c>
      <c r="BE99">
        <f t="shared" si="7"/>
        <v>4.5119999999999938E-2</v>
      </c>
      <c r="BF99">
        <f t="shared" si="7"/>
        <v>7.0079999999999906E-2</v>
      </c>
      <c r="BG99">
        <f t="shared" si="7"/>
        <v>4.2480000000000039E-2</v>
      </c>
      <c r="BH99">
        <f t="shared" si="7"/>
        <v>0.216</v>
      </c>
      <c r="BI99">
        <f t="shared" si="7"/>
        <v>2.305250000000001E-2</v>
      </c>
      <c r="BJ99">
        <f t="shared" si="7"/>
        <v>4.6742499999999979E-2</v>
      </c>
      <c r="BK99">
        <f t="shared" si="7"/>
        <v>4.3920000000000056E-2</v>
      </c>
      <c r="BL99">
        <f t="shared" si="7"/>
        <v>2.5709999999999979E-2</v>
      </c>
      <c r="BM99">
        <f t="shared" si="7"/>
        <v>5.0875000000000122E-3</v>
      </c>
      <c r="BN99">
        <f t="shared" si="7"/>
        <v>8.2559999999999953E-2</v>
      </c>
      <c r="BO99">
        <f t="shared" si="7"/>
        <v>8.7359999999999799E-2</v>
      </c>
      <c r="BP99">
        <f t="shared" si="7"/>
        <v>5.7599999999999917E-3</v>
      </c>
      <c r="BQ99">
        <f t="shared" si="7"/>
        <v>4.6799999999999946E-2</v>
      </c>
      <c r="BR99">
        <f t="shared" si="7"/>
        <v>5.0640000000000115E-2</v>
      </c>
      <c r="BS99">
        <f t="shared" si="7"/>
        <v>3.7920000000000016E-2</v>
      </c>
      <c r="BT99">
        <f t="shared" si="7"/>
        <v>6.6382883500000114E-2</v>
      </c>
      <c r="BU99">
        <f t="shared" si="7"/>
        <v>3.1041671999999968E-2</v>
      </c>
      <c r="BV99">
        <f t="shared" si="7"/>
        <v>5.4176701250000001E-2</v>
      </c>
      <c r="BW99">
        <f t="shared" si="7"/>
        <v>4.4947703999999943E-2</v>
      </c>
      <c r="BX99">
        <f t="shared" si="7"/>
        <v>2.2667303999999947E-2</v>
      </c>
      <c r="BY99">
        <f t="shared" si="7"/>
        <v>6.2083343999999936E-2</v>
      </c>
      <c r="BZ99">
        <f t="shared" si="7"/>
        <v>3.071054400000002E-2</v>
      </c>
      <c r="CA99">
        <f t="shared" si="7"/>
        <v>0</v>
      </c>
      <c r="CB99">
        <f t="shared" si="7"/>
        <v>2.1356649999999957E-4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1.2386300000000004E-4</v>
      </c>
      <c r="CH99">
        <f t="shared" si="7"/>
        <v>0</v>
      </c>
      <c r="CI99">
        <f t="shared" si="7"/>
        <v>0</v>
      </c>
      <c r="CJ99">
        <f t="shared" si="7"/>
        <v>0.12292502399999976</v>
      </c>
      <c r="CK99">
        <f t="shared" si="7"/>
        <v>2.1632544000000042E-2</v>
      </c>
      <c r="CL99">
        <f t="shared" si="7"/>
        <v>4.4835311999999947E-2</v>
      </c>
      <c r="CM99">
        <f t="shared" si="7"/>
        <v>8.1238032000000127E-2</v>
      </c>
      <c r="CN99">
        <f t="shared" si="7"/>
        <v>8.1950039999999849E-2</v>
      </c>
      <c r="CO99">
        <f t="shared" si="7"/>
        <v>9.9333360000000065E-2</v>
      </c>
      <c r="CP99">
        <f t="shared" si="7"/>
        <v>9.8505767999999896E-2</v>
      </c>
      <c r="CQ99">
        <f t="shared" si="7"/>
        <v>8.1950039999999849E-2</v>
      </c>
      <c r="CR99">
        <f t="shared" si="7"/>
        <v>1.9095216000000022E-2</v>
      </c>
      <c r="CS99">
        <f t="shared" si="7"/>
        <v>6.4621343999999956E-2</v>
      </c>
      <c r="CT99">
        <f t="shared" si="7"/>
        <v>2.2947792000000026E-2</v>
      </c>
      <c r="CU99">
        <f t="shared" si="7"/>
        <v>5.9102297499999991E-3</v>
      </c>
      <c r="CV99">
        <f t="shared" si="7"/>
        <v>6.1428807499999986E-3</v>
      </c>
      <c r="CW99">
        <f t="shared" si="7"/>
        <v>2.2212648000000033E-2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2.0987203127499989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44999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130.41999999999999</v>
      </c>
      <c r="C3" s="75">
        <v>77.11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57.87</v>
      </c>
      <c r="J3">
        <v>271.10000000000002</v>
      </c>
      <c r="K3">
        <v>100.97</v>
      </c>
      <c r="L3">
        <v>1.32</v>
      </c>
      <c r="M3">
        <v>8.93</v>
      </c>
      <c r="N3" s="135">
        <v>0</v>
      </c>
      <c r="O3" s="135">
        <v>0</v>
      </c>
      <c r="P3" s="135">
        <v>0</v>
      </c>
      <c r="Q3">
        <v>2.0699999999999998</v>
      </c>
      <c r="R3">
        <v>0</v>
      </c>
      <c r="S3">
        <v>1.39</v>
      </c>
      <c r="T3">
        <v>29.18</v>
      </c>
      <c r="U3">
        <v>9.73</v>
      </c>
      <c r="V3">
        <v>9.73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4.8499999999999996</v>
      </c>
      <c r="AD3">
        <v>28.54</v>
      </c>
      <c r="AE3">
        <v>28.54</v>
      </c>
      <c r="AF3">
        <v>2.72</v>
      </c>
    </row>
    <row r="4" spans="1:32">
      <c r="A4" t="s">
        <v>46</v>
      </c>
      <c r="B4" s="75">
        <v>130.41999999999999</v>
      </c>
      <c r="C4" s="75">
        <v>77.11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57.87</v>
      </c>
      <c r="J4">
        <v>271.10000000000002</v>
      </c>
      <c r="K4">
        <v>100.97</v>
      </c>
      <c r="L4">
        <v>1.32</v>
      </c>
      <c r="M4">
        <v>8.34</v>
      </c>
      <c r="N4" s="135">
        <v>0</v>
      </c>
      <c r="O4" s="135">
        <v>0</v>
      </c>
      <c r="P4" s="135">
        <v>0</v>
      </c>
      <c r="Q4">
        <v>2.0699999999999998</v>
      </c>
      <c r="R4">
        <v>0</v>
      </c>
      <c r="S4">
        <v>1.39</v>
      </c>
      <c r="T4">
        <v>29.1</v>
      </c>
      <c r="U4">
        <v>9.6999999999999993</v>
      </c>
      <c r="V4">
        <v>9.7100000000000009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4.9000000000000004</v>
      </c>
      <c r="AD4">
        <v>28.88</v>
      </c>
      <c r="AE4">
        <v>28.88</v>
      </c>
      <c r="AF4">
        <v>2.72</v>
      </c>
    </row>
    <row r="5" spans="1:32">
      <c r="A5" t="s">
        <v>47</v>
      </c>
      <c r="B5" s="75">
        <v>130.41999999999999</v>
      </c>
      <c r="C5" s="75">
        <v>77.11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57.87</v>
      </c>
      <c r="J5">
        <v>271.10000000000002</v>
      </c>
      <c r="K5">
        <v>100.97</v>
      </c>
      <c r="L5">
        <v>1.32</v>
      </c>
      <c r="M5">
        <v>10.31</v>
      </c>
      <c r="N5" s="135">
        <v>0</v>
      </c>
      <c r="O5" s="135">
        <v>0</v>
      </c>
      <c r="P5" s="135">
        <v>0</v>
      </c>
      <c r="Q5">
        <v>2.0699999999999998</v>
      </c>
      <c r="R5">
        <v>0</v>
      </c>
      <c r="S5">
        <v>1.39</v>
      </c>
      <c r="T5">
        <v>28.99</v>
      </c>
      <c r="U5">
        <v>9.66</v>
      </c>
      <c r="V5">
        <v>9.67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4.92</v>
      </c>
      <c r="AD5">
        <v>26.29</v>
      </c>
      <c r="AE5">
        <v>26.29</v>
      </c>
      <c r="AF5">
        <v>2.72</v>
      </c>
    </row>
    <row r="6" spans="1:32">
      <c r="A6" t="s">
        <v>48</v>
      </c>
      <c r="B6" s="75">
        <v>130.41999999999999</v>
      </c>
      <c r="C6" s="75">
        <v>77.11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57.87</v>
      </c>
      <c r="J6">
        <v>271.10000000000002</v>
      </c>
      <c r="K6">
        <v>100.97</v>
      </c>
      <c r="L6">
        <v>1.32</v>
      </c>
      <c r="M6">
        <v>10.07</v>
      </c>
      <c r="N6" s="135">
        <v>0</v>
      </c>
      <c r="O6" s="135">
        <v>0</v>
      </c>
      <c r="P6" s="135">
        <v>0</v>
      </c>
      <c r="Q6">
        <v>2.0699999999999998</v>
      </c>
      <c r="R6">
        <v>0</v>
      </c>
      <c r="S6">
        <v>1.39</v>
      </c>
      <c r="T6">
        <v>28.87</v>
      </c>
      <c r="U6">
        <v>9.6199999999999992</v>
      </c>
      <c r="V6">
        <v>9.6300000000000008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4.92</v>
      </c>
      <c r="AD6">
        <v>26.18</v>
      </c>
      <c r="AE6">
        <v>26.18</v>
      </c>
      <c r="AF6">
        <v>2.72</v>
      </c>
    </row>
    <row r="7" spans="1:32">
      <c r="A7" t="s">
        <v>49</v>
      </c>
      <c r="B7" s="75">
        <v>130.41999999999999</v>
      </c>
      <c r="C7" s="75">
        <v>77.11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57.87</v>
      </c>
      <c r="J7">
        <v>271.10000000000002</v>
      </c>
      <c r="K7">
        <v>100.97</v>
      </c>
      <c r="L7">
        <v>1.32</v>
      </c>
      <c r="M7">
        <v>9.32</v>
      </c>
      <c r="N7" s="135">
        <v>0</v>
      </c>
      <c r="O7" s="135">
        <v>0</v>
      </c>
      <c r="P7" s="135">
        <v>0</v>
      </c>
      <c r="Q7">
        <v>2.0699999999999998</v>
      </c>
      <c r="R7">
        <v>0</v>
      </c>
      <c r="S7">
        <v>1.39</v>
      </c>
      <c r="T7">
        <v>28.74</v>
      </c>
      <c r="U7">
        <v>9.58</v>
      </c>
      <c r="V7">
        <v>9.58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4.91</v>
      </c>
      <c r="AD7">
        <v>25.87</v>
      </c>
      <c r="AE7">
        <v>25.87</v>
      </c>
      <c r="AF7">
        <v>2.72</v>
      </c>
    </row>
    <row r="8" spans="1:32">
      <c r="A8" t="s">
        <v>50</v>
      </c>
      <c r="B8" s="75">
        <v>130.41999999999999</v>
      </c>
      <c r="C8" s="75">
        <v>77.11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57.87</v>
      </c>
      <c r="J8">
        <v>271.10000000000002</v>
      </c>
      <c r="K8">
        <v>100.97</v>
      </c>
      <c r="L8">
        <v>1.32</v>
      </c>
      <c r="M8">
        <v>9.5299999999999994</v>
      </c>
      <c r="N8" s="135">
        <v>0</v>
      </c>
      <c r="O8" s="135">
        <v>0</v>
      </c>
      <c r="P8" s="135">
        <v>0</v>
      </c>
      <c r="Q8">
        <v>2.0699999999999998</v>
      </c>
      <c r="R8">
        <v>0</v>
      </c>
      <c r="S8">
        <v>1.39</v>
      </c>
      <c r="T8">
        <v>28.35</v>
      </c>
      <c r="U8">
        <v>9.4499999999999993</v>
      </c>
      <c r="V8">
        <v>9.4600000000000009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4.88</v>
      </c>
      <c r="AD8">
        <v>25.01</v>
      </c>
      <c r="AE8">
        <v>25.01</v>
      </c>
      <c r="AF8">
        <v>2.72</v>
      </c>
    </row>
    <row r="9" spans="1:32">
      <c r="A9" t="s">
        <v>51</v>
      </c>
      <c r="B9" s="75">
        <v>130.41999999999999</v>
      </c>
      <c r="C9" s="75">
        <v>77.11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57.87</v>
      </c>
      <c r="J9">
        <v>271.10000000000002</v>
      </c>
      <c r="K9">
        <v>100.97</v>
      </c>
      <c r="L9">
        <v>1.32</v>
      </c>
      <c r="M9">
        <v>9.68</v>
      </c>
      <c r="N9" s="135">
        <v>0</v>
      </c>
      <c r="O9" s="135">
        <v>0</v>
      </c>
      <c r="P9" s="135">
        <v>0</v>
      </c>
      <c r="Q9">
        <v>2.0699999999999998</v>
      </c>
      <c r="R9">
        <v>0</v>
      </c>
      <c r="S9">
        <v>1.39</v>
      </c>
      <c r="T9">
        <v>28.17</v>
      </c>
      <c r="U9">
        <v>9.39</v>
      </c>
      <c r="V9">
        <v>9.4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4.84</v>
      </c>
      <c r="AD9">
        <v>24.01</v>
      </c>
      <c r="AE9">
        <v>24.01</v>
      </c>
      <c r="AF9">
        <v>2.72</v>
      </c>
    </row>
    <row r="10" spans="1:32">
      <c r="A10" t="s">
        <v>52</v>
      </c>
      <c r="B10" s="75">
        <v>130.41999999999999</v>
      </c>
      <c r="C10" s="75">
        <v>77.11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57.87</v>
      </c>
      <c r="J10">
        <v>271.10000000000002</v>
      </c>
      <c r="K10">
        <v>100.97</v>
      </c>
      <c r="L10">
        <v>1.32</v>
      </c>
      <c r="M10">
        <v>9.44</v>
      </c>
      <c r="N10" s="135">
        <v>0</v>
      </c>
      <c r="O10" s="135">
        <v>0</v>
      </c>
      <c r="P10" s="135">
        <v>0</v>
      </c>
      <c r="Q10">
        <v>2.0699999999999998</v>
      </c>
      <c r="R10">
        <v>0</v>
      </c>
      <c r="S10">
        <v>1.39</v>
      </c>
      <c r="T10">
        <v>28.08</v>
      </c>
      <c r="U10">
        <v>9.36</v>
      </c>
      <c r="V10">
        <v>9.3699999999999992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4.79</v>
      </c>
      <c r="AD10">
        <v>22.96</v>
      </c>
      <c r="AE10">
        <v>22.96</v>
      </c>
      <c r="AF10">
        <v>2.72</v>
      </c>
    </row>
    <row r="11" spans="1:32">
      <c r="A11" t="s">
        <v>53</v>
      </c>
      <c r="B11" s="75">
        <v>130.41999999999999</v>
      </c>
      <c r="C11" s="75">
        <v>77.11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57.87</v>
      </c>
      <c r="J11">
        <v>271.10000000000002</v>
      </c>
      <c r="K11">
        <v>100.97</v>
      </c>
      <c r="L11">
        <v>1.67</v>
      </c>
      <c r="M11">
        <v>9.16</v>
      </c>
      <c r="N11" s="135">
        <v>0</v>
      </c>
      <c r="O11" s="135">
        <v>0</v>
      </c>
      <c r="P11" s="135">
        <v>0</v>
      </c>
      <c r="Q11">
        <v>2</v>
      </c>
      <c r="R11">
        <v>0</v>
      </c>
      <c r="S11">
        <v>1.39</v>
      </c>
      <c r="T11">
        <v>28.18</v>
      </c>
      <c r="U11">
        <v>9.39</v>
      </c>
      <c r="V11">
        <v>9.4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4.74</v>
      </c>
      <c r="AD11">
        <v>22.89</v>
      </c>
      <c r="AE11">
        <v>22.89</v>
      </c>
      <c r="AF11">
        <v>2.72</v>
      </c>
    </row>
    <row r="12" spans="1:32">
      <c r="A12" t="s">
        <v>54</v>
      </c>
      <c r="B12" s="75">
        <v>130.41999999999999</v>
      </c>
      <c r="C12" s="75">
        <v>77.11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57.87</v>
      </c>
      <c r="J12">
        <v>271.10000000000002</v>
      </c>
      <c r="K12">
        <v>100.97</v>
      </c>
      <c r="L12">
        <v>1.67</v>
      </c>
      <c r="M12">
        <v>8.9</v>
      </c>
      <c r="N12" s="135">
        <v>0</v>
      </c>
      <c r="O12" s="135">
        <v>0</v>
      </c>
      <c r="P12" s="135">
        <v>0</v>
      </c>
      <c r="Q12">
        <v>2</v>
      </c>
      <c r="R12">
        <v>0</v>
      </c>
      <c r="S12">
        <v>1.39</v>
      </c>
      <c r="T12">
        <v>28.33</v>
      </c>
      <c r="U12">
        <v>9.44</v>
      </c>
      <c r="V12">
        <v>9.44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4.68</v>
      </c>
      <c r="AD12">
        <v>22.82</v>
      </c>
      <c r="AE12">
        <v>22.82</v>
      </c>
      <c r="AF12">
        <v>2.72</v>
      </c>
    </row>
    <row r="13" spans="1:32">
      <c r="A13" t="s">
        <v>55</v>
      </c>
      <c r="B13" s="75">
        <v>130.41999999999999</v>
      </c>
      <c r="C13" s="75">
        <v>77.11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57.87</v>
      </c>
      <c r="J13">
        <v>271.10000000000002</v>
      </c>
      <c r="K13">
        <v>100.97</v>
      </c>
      <c r="L13">
        <v>1.67</v>
      </c>
      <c r="M13">
        <v>8.74</v>
      </c>
      <c r="N13" s="135">
        <v>0</v>
      </c>
      <c r="O13" s="135">
        <v>0</v>
      </c>
      <c r="P13" s="135">
        <v>0</v>
      </c>
      <c r="Q13">
        <v>2</v>
      </c>
      <c r="R13">
        <v>0</v>
      </c>
      <c r="S13">
        <v>1.39</v>
      </c>
      <c r="T13">
        <v>28.49</v>
      </c>
      <c r="U13">
        <v>9.5</v>
      </c>
      <c r="V13">
        <v>9.48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4.7</v>
      </c>
      <c r="AD13">
        <v>22.75</v>
      </c>
      <c r="AE13">
        <v>22.75</v>
      </c>
      <c r="AF13">
        <v>2.72</v>
      </c>
    </row>
    <row r="14" spans="1:32">
      <c r="A14" t="s">
        <v>56</v>
      </c>
      <c r="B14" s="75">
        <v>130.41999999999999</v>
      </c>
      <c r="C14" s="75">
        <v>77.11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35.17</v>
      </c>
      <c r="J14">
        <v>271.10000000000002</v>
      </c>
      <c r="K14">
        <v>100.97</v>
      </c>
      <c r="L14">
        <v>1.67</v>
      </c>
      <c r="M14">
        <v>6.5</v>
      </c>
      <c r="N14" s="135">
        <v>0</v>
      </c>
      <c r="O14" s="135">
        <v>0</v>
      </c>
      <c r="P14" s="135">
        <v>0</v>
      </c>
      <c r="Q14">
        <v>2</v>
      </c>
      <c r="R14">
        <v>0</v>
      </c>
      <c r="S14">
        <v>1.39</v>
      </c>
      <c r="T14">
        <v>28.91</v>
      </c>
      <c r="U14">
        <v>9.64</v>
      </c>
      <c r="V14">
        <v>9.6300000000000008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4.74</v>
      </c>
      <c r="AD14">
        <v>22.69</v>
      </c>
      <c r="AE14">
        <v>22.69</v>
      </c>
      <c r="AF14">
        <v>2.72</v>
      </c>
    </row>
    <row r="15" spans="1:32">
      <c r="A15" t="s">
        <v>57</v>
      </c>
      <c r="B15" s="75">
        <v>130.41999999999999</v>
      </c>
      <c r="C15" s="75">
        <v>77.11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35.17</v>
      </c>
      <c r="J15">
        <v>271.10000000000002</v>
      </c>
      <c r="K15">
        <v>100.97</v>
      </c>
      <c r="L15">
        <v>1.67</v>
      </c>
      <c r="M15">
        <v>6.27</v>
      </c>
      <c r="N15" s="135">
        <v>0</v>
      </c>
      <c r="O15" s="135">
        <v>0</v>
      </c>
      <c r="P15" s="135">
        <v>0</v>
      </c>
      <c r="Q15">
        <v>2</v>
      </c>
      <c r="R15">
        <v>0</v>
      </c>
      <c r="S15">
        <v>1.34</v>
      </c>
      <c r="T15">
        <v>29.12</v>
      </c>
      <c r="U15">
        <v>9.7100000000000009</v>
      </c>
      <c r="V15">
        <v>9.6999999999999993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4.8099999999999996</v>
      </c>
      <c r="AD15">
        <v>23.02</v>
      </c>
      <c r="AE15">
        <v>23.02</v>
      </c>
      <c r="AF15">
        <v>2.72</v>
      </c>
    </row>
    <row r="16" spans="1:32">
      <c r="A16" t="s">
        <v>58</v>
      </c>
      <c r="B16" s="75">
        <v>130.41999999999999</v>
      </c>
      <c r="C16" s="75">
        <v>77.11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35.17</v>
      </c>
      <c r="J16">
        <v>271.10000000000002</v>
      </c>
      <c r="K16">
        <v>100.97</v>
      </c>
      <c r="L16">
        <v>1.67</v>
      </c>
      <c r="M16">
        <v>6.27</v>
      </c>
      <c r="N16" s="135">
        <v>0</v>
      </c>
      <c r="O16" s="135">
        <v>0</v>
      </c>
      <c r="P16" s="135">
        <v>0</v>
      </c>
      <c r="Q16">
        <v>2</v>
      </c>
      <c r="R16">
        <v>0</v>
      </c>
      <c r="S16">
        <v>1.34</v>
      </c>
      <c r="T16">
        <v>29.35</v>
      </c>
      <c r="U16">
        <v>9.7799999999999994</v>
      </c>
      <c r="V16">
        <v>9.8000000000000007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4.88</v>
      </c>
      <c r="AD16">
        <v>23.38</v>
      </c>
      <c r="AE16">
        <v>23.38</v>
      </c>
      <c r="AF16">
        <v>2.72</v>
      </c>
    </row>
    <row r="17" spans="1:32">
      <c r="A17" t="s">
        <v>59</v>
      </c>
      <c r="B17" s="75">
        <v>130.41999999999999</v>
      </c>
      <c r="C17" s="75">
        <v>77.11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35.17</v>
      </c>
      <c r="J17">
        <v>271.10000000000002</v>
      </c>
      <c r="K17">
        <v>100.97</v>
      </c>
      <c r="L17">
        <v>1.67</v>
      </c>
      <c r="M17">
        <v>6.12</v>
      </c>
      <c r="N17" s="135">
        <v>0</v>
      </c>
      <c r="O17" s="135">
        <v>0</v>
      </c>
      <c r="P17" s="135">
        <v>0</v>
      </c>
      <c r="Q17">
        <v>2</v>
      </c>
      <c r="R17">
        <v>0</v>
      </c>
      <c r="S17">
        <v>1.34</v>
      </c>
      <c r="T17">
        <v>29.59</v>
      </c>
      <c r="U17">
        <v>9.86</v>
      </c>
      <c r="V17">
        <v>9.86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4.3</v>
      </c>
      <c r="AD17">
        <v>23.82</v>
      </c>
      <c r="AE17">
        <v>23.82</v>
      </c>
      <c r="AF17">
        <v>2.72</v>
      </c>
    </row>
    <row r="18" spans="1:32">
      <c r="A18" t="s">
        <v>60</v>
      </c>
      <c r="B18" s="75">
        <v>130.41999999999999</v>
      </c>
      <c r="C18" s="75">
        <v>77.11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35.17</v>
      </c>
      <c r="J18">
        <v>271.10000000000002</v>
      </c>
      <c r="K18">
        <v>100.97</v>
      </c>
      <c r="L18">
        <v>1.67</v>
      </c>
      <c r="M18">
        <v>5.93</v>
      </c>
      <c r="N18" s="135">
        <v>0</v>
      </c>
      <c r="O18" s="135">
        <v>0</v>
      </c>
      <c r="P18" s="135">
        <v>0</v>
      </c>
      <c r="Q18">
        <v>2</v>
      </c>
      <c r="R18">
        <v>0</v>
      </c>
      <c r="S18">
        <v>1.34</v>
      </c>
      <c r="T18">
        <v>29.85</v>
      </c>
      <c r="U18">
        <v>9.9499999999999993</v>
      </c>
      <c r="V18">
        <v>9.9499999999999993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4.18</v>
      </c>
      <c r="AD18">
        <v>24.28</v>
      </c>
      <c r="AE18">
        <v>24.28</v>
      </c>
      <c r="AF18">
        <v>2.72</v>
      </c>
    </row>
    <row r="19" spans="1:32">
      <c r="A19" t="s">
        <v>61</v>
      </c>
      <c r="B19" s="75">
        <v>130.41999999999999</v>
      </c>
      <c r="C19" s="75">
        <v>77.11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35.17</v>
      </c>
      <c r="J19">
        <v>271.10000000000002</v>
      </c>
      <c r="K19">
        <v>100.97</v>
      </c>
      <c r="L19">
        <v>1.67</v>
      </c>
      <c r="M19">
        <v>5.93</v>
      </c>
      <c r="N19" s="135">
        <v>0</v>
      </c>
      <c r="O19" s="135">
        <v>0</v>
      </c>
      <c r="P19" s="135">
        <v>0</v>
      </c>
      <c r="Q19">
        <v>2</v>
      </c>
      <c r="R19">
        <v>0</v>
      </c>
      <c r="S19">
        <v>1.34</v>
      </c>
      <c r="T19">
        <v>30.17</v>
      </c>
      <c r="U19">
        <v>10.06</v>
      </c>
      <c r="V19">
        <v>10.050000000000001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4.0199999999999996</v>
      </c>
      <c r="AD19">
        <v>24.09</v>
      </c>
      <c r="AE19">
        <v>24.09</v>
      </c>
      <c r="AF19">
        <v>2.72</v>
      </c>
    </row>
    <row r="20" spans="1:32">
      <c r="A20" t="s">
        <v>62</v>
      </c>
      <c r="B20" s="75">
        <v>130.41999999999999</v>
      </c>
      <c r="C20" s="75">
        <v>77.11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57.87</v>
      </c>
      <c r="J20">
        <v>271.10000000000002</v>
      </c>
      <c r="K20">
        <v>100.97</v>
      </c>
      <c r="L20">
        <v>1.67</v>
      </c>
      <c r="M20">
        <v>5.91</v>
      </c>
      <c r="N20" s="135">
        <v>0</v>
      </c>
      <c r="O20" s="135">
        <v>0</v>
      </c>
      <c r="P20" s="135">
        <v>0</v>
      </c>
      <c r="Q20">
        <v>2</v>
      </c>
      <c r="R20">
        <v>0</v>
      </c>
      <c r="S20">
        <v>1.34</v>
      </c>
      <c r="T20">
        <v>30.56</v>
      </c>
      <c r="U20">
        <v>10.19</v>
      </c>
      <c r="V20">
        <v>10.18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3.95</v>
      </c>
      <c r="AD20">
        <v>23.88</v>
      </c>
      <c r="AE20">
        <v>23.88</v>
      </c>
      <c r="AF20">
        <v>2.72</v>
      </c>
    </row>
    <row r="21" spans="1:32">
      <c r="A21" t="s">
        <v>63</v>
      </c>
      <c r="B21" s="75">
        <v>130.41999999999999</v>
      </c>
      <c r="C21" s="75">
        <v>77.11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57.87</v>
      </c>
      <c r="J21">
        <v>271.10000000000002</v>
      </c>
      <c r="K21">
        <v>100.97</v>
      </c>
      <c r="L21">
        <v>1.67</v>
      </c>
      <c r="M21">
        <v>5.87</v>
      </c>
      <c r="N21" s="135">
        <v>0</v>
      </c>
      <c r="O21" s="135">
        <v>0</v>
      </c>
      <c r="P21" s="135">
        <v>0</v>
      </c>
      <c r="Q21">
        <v>2</v>
      </c>
      <c r="R21">
        <v>0</v>
      </c>
      <c r="S21">
        <v>1.34</v>
      </c>
      <c r="T21">
        <v>30.95</v>
      </c>
      <c r="U21">
        <v>10.32</v>
      </c>
      <c r="V21">
        <v>10.31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3.94</v>
      </c>
      <c r="AD21">
        <v>23.68</v>
      </c>
      <c r="AE21">
        <v>23.68</v>
      </c>
      <c r="AF21">
        <v>2.72</v>
      </c>
    </row>
    <row r="22" spans="1:32">
      <c r="A22" t="s">
        <v>64</v>
      </c>
      <c r="B22" s="75">
        <v>130.41999999999999</v>
      </c>
      <c r="C22" s="75">
        <v>77.11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57.87</v>
      </c>
      <c r="J22">
        <v>271.10000000000002</v>
      </c>
      <c r="K22">
        <v>100.97</v>
      </c>
      <c r="L22">
        <v>1.67</v>
      </c>
      <c r="M22">
        <v>5.62</v>
      </c>
      <c r="N22" s="135">
        <v>0</v>
      </c>
      <c r="O22" s="135">
        <v>0</v>
      </c>
      <c r="P22" s="135">
        <v>0</v>
      </c>
      <c r="Q22">
        <v>2</v>
      </c>
      <c r="R22">
        <v>0</v>
      </c>
      <c r="S22">
        <v>1.34</v>
      </c>
      <c r="T22">
        <v>31.38</v>
      </c>
      <c r="U22">
        <v>10.46</v>
      </c>
      <c r="V22">
        <v>10.46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3.94</v>
      </c>
      <c r="AD22">
        <v>23.47</v>
      </c>
      <c r="AE22">
        <v>23.47</v>
      </c>
      <c r="AF22">
        <v>2.72</v>
      </c>
    </row>
    <row r="23" spans="1:32">
      <c r="A23" t="s">
        <v>65</v>
      </c>
      <c r="B23" s="75">
        <v>130.41999999999999</v>
      </c>
      <c r="C23" s="75">
        <v>77.11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57.87</v>
      </c>
      <c r="J23">
        <v>271.10000000000002</v>
      </c>
      <c r="K23">
        <v>100.97</v>
      </c>
      <c r="L23">
        <v>1.55</v>
      </c>
      <c r="M23">
        <v>5.59</v>
      </c>
      <c r="N23" s="135">
        <v>0</v>
      </c>
      <c r="O23" s="135">
        <v>0</v>
      </c>
      <c r="P23" s="135">
        <v>0</v>
      </c>
      <c r="Q23">
        <v>2</v>
      </c>
      <c r="R23">
        <v>0</v>
      </c>
      <c r="S23">
        <v>1.34</v>
      </c>
      <c r="T23">
        <v>31.95</v>
      </c>
      <c r="U23">
        <v>10.65</v>
      </c>
      <c r="V23">
        <v>10.65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4</v>
      </c>
      <c r="AD23">
        <v>23.94</v>
      </c>
      <c r="AE23">
        <v>23.94</v>
      </c>
      <c r="AF23">
        <v>2.72</v>
      </c>
    </row>
    <row r="24" spans="1:32">
      <c r="A24" t="s">
        <v>66</v>
      </c>
      <c r="B24" s="75">
        <v>130.41999999999999</v>
      </c>
      <c r="C24" s="75">
        <v>77.11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57.87</v>
      </c>
      <c r="J24">
        <v>271.10000000000002</v>
      </c>
      <c r="K24">
        <v>100.97</v>
      </c>
      <c r="L24">
        <v>1.55</v>
      </c>
      <c r="M24">
        <v>5.67</v>
      </c>
      <c r="N24" s="135">
        <v>0</v>
      </c>
      <c r="O24" s="135">
        <v>0</v>
      </c>
      <c r="P24" s="135">
        <v>0</v>
      </c>
      <c r="Q24">
        <v>2</v>
      </c>
      <c r="R24">
        <v>0</v>
      </c>
      <c r="S24">
        <v>1.34</v>
      </c>
      <c r="T24">
        <v>32.76</v>
      </c>
      <c r="U24">
        <v>10.92</v>
      </c>
      <c r="V24">
        <v>10.93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4.07</v>
      </c>
      <c r="AD24">
        <v>24.46</v>
      </c>
      <c r="AE24">
        <v>24.46</v>
      </c>
      <c r="AF24">
        <v>2.72</v>
      </c>
    </row>
    <row r="25" spans="1:32">
      <c r="A25" t="s">
        <v>67</v>
      </c>
      <c r="B25" s="75">
        <v>130.41999999999999</v>
      </c>
      <c r="C25" s="75">
        <v>77.11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57.87</v>
      </c>
      <c r="J25">
        <v>271.10000000000002</v>
      </c>
      <c r="K25">
        <v>100.97</v>
      </c>
      <c r="L25">
        <v>1.55</v>
      </c>
      <c r="M25">
        <v>6.02</v>
      </c>
      <c r="N25" s="135">
        <v>0</v>
      </c>
      <c r="O25" s="135">
        <v>0</v>
      </c>
      <c r="P25" s="135">
        <v>0</v>
      </c>
      <c r="Q25">
        <v>2</v>
      </c>
      <c r="R25">
        <v>0</v>
      </c>
      <c r="S25">
        <v>1.34</v>
      </c>
      <c r="T25">
        <v>33.54</v>
      </c>
      <c r="U25">
        <v>11.18</v>
      </c>
      <c r="V25">
        <v>11.18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3.99</v>
      </c>
      <c r="AD25">
        <v>25.09</v>
      </c>
      <c r="AE25">
        <v>25.09</v>
      </c>
      <c r="AF25">
        <v>2.72</v>
      </c>
    </row>
    <row r="26" spans="1:32">
      <c r="A26" t="s">
        <v>68</v>
      </c>
      <c r="B26" s="75">
        <v>130.41999999999999</v>
      </c>
      <c r="C26" s="75">
        <v>77.11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57.87</v>
      </c>
      <c r="J26">
        <v>271.10000000000002</v>
      </c>
      <c r="K26">
        <v>100.97</v>
      </c>
      <c r="L26">
        <v>1.55</v>
      </c>
      <c r="M26">
        <v>6.23</v>
      </c>
      <c r="N26" s="135">
        <v>0</v>
      </c>
      <c r="O26" s="135">
        <v>0</v>
      </c>
      <c r="P26" s="135">
        <v>0</v>
      </c>
      <c r="Q26">
        <v>2</v>
      </c>
      <c r="R26">
        <v>0</v>
      </c>
      <c r="S26">
        <v>1.34</v>
      </c>
      <c r="T26">
        <v>34.46</v>
      </c>
      <c r="U26">
        <v>11.49</v>
      </c>
      <c r="V26">
        <v>11.48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3.88</v>
      </c>
      <c r="AD26">
        <v>25.71</v>
      </c>
      <c r="AE26">
        <v>25.71</v>
      </c>
      <c r="AF26">
        <v>2.72</v>
      </c>
    </row>
    <row r="27" spans="1:32">
      <c r="A27" t="s">
        <v>69</v>
      </c>
      <c r="B27" s="75">
        <v>130.41999999999999</v>
      </c>
      <c r="C27" s="75">
        <v>77.11</v>
      </c>
      <c r="D27" s="135">
        <f t="shared" si="0"/>
        <v>0.35</v>
      </c>
      <c r="E27" s="75"/>
      <c r="F27" s="78">
        <v>0</v>
      </c>
      <c r="G27" s="78">
        <v>0</v>
      </c>
      <c r="H27" s="78">
        <v>0</v>
      </c>
      <c r="I27">
        <v>57.87</v>
      </c>
      <c r="J27">
        <v>271.10000000000002</v>
      </c>
      <c r="K27">
        <v>100.97</v>
      </c>
      <c r="L27">
        <v>1.55</v>
      </c>
      <c r="M27">
        <v>6.53</v>
      </c>
      <c r="N27" s="135">
        <v>0</v>
      </c>
      <c r="O27" s="135">
        <v>0.35</v>
      </c>
      <c r="P27" s="135">
        <v>0</v>
      </c>
      <c r="Q27">
        <v>2</v>
      </c>
      <c r="R27">
        <v>0</v>
      </c>
      <c r="S27">
        <v>1.34</v>
      </c>
      <c r="T27">
        <v>33.520000000000003</v>
      </c>
      <c r="U27">
        <v>11.17</v>
      </c>
      <c r="V27">
        <v>11.18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3.64</v>
      </c>
      <c r="AD27">
        <v>20.95</v>
      </c>
      <c r="AE27">
        <v>20.95</v>
      </c>
      <c r="AF27">
        <v>2.72</v>
      </c>
    </row>
    <row r="28" spans="1:32">
      <c r="A28" t="s">
        <v>70</v>
      </c>
      <c r="B28" s="75">
        <v>130.41999999999999</v>
      </c>
      <c r="C28" s="75">
        <v>77.11</v>
      </c>
      <c r="D28" s="135">
        <f t="shared" si="0"/>
        <v>1.01</v>
      </c>
      <c r="E28" s="75"/>
      <c r="F28" s="78">
        <v>0</v>
      </c>
      <c r="G28" s="78">
        <v>0</v>
      </c>
      <c r="H28" s="78">
        <v>0</v>
      </c>
      <c r="I28">
        <v>57.87</v>
      </c>
      <c r="J28">
        <v>271.10000000000002</v>
      </c>
      <c r="K28">
        <v>100.97</v>
      </c>
      <c r="L28">
        <v>1.55</v>
      </c>
      <c r="M28">
        <v>6.63</v>
      </c>
      <c r="N28" s="135">
        <v>0.34</v>
      </c>
      <c r="O28" s="135">
        <v>0.67</v>
      </c>
      <c r="P28" s="135">
        <v>0</v>
      </c>
      <c r="Q28">
        <v>2</v>
      </c>
      <c r="R28">
        <v>0</v>
      </c>
      <c r="S28">
        <v>1.34</v>
      </c>
      <c r="T28">
        <v>22.59</v>
      </c>
      <c r="U28">
        <v>7.53</v>
      </c>
      <c r="V28">
        <v>7.53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3.47</v>
      </c>
      <c r="AD28">
        <v>20.75</v>
      </c>
      <c r="AE28">
        <v>20.75</v>
      </c>
      <c r="AF28">
        <v>2.72</v>
      </c>
    </row>
    <row r="29" spans="1:32">
      <c r="A29" t="s">
        <v>71</v>
      </c>
      <c r="B29" s="75">
        <v>130.41999999999999</v>
      </c>
      <c r="C29" s="75">
        <v>77.11</v>
      </c>
      <c r="D29" s="135">
        <f t="shared" si="0"/>
        <v>6.5200000000000005</v>
      </c>
      <c r="E29" s="75"/>
      <c r="F29" s="78">
        <v>0</v>
      </c>
      <c r="G29" s="78">
        <v>0</v>
      </c>
      <c r="H29" s="78">
        <v>0</v>
      </c>
      <c r="I29">
        <v>57.87</v>
      </c>
      <c r="J29">
        <v>271.10000000000002</v>
      </c>
      <c r="K29">
        <v>100.97</v>
      </c>
      <c r="L29">
        <v>1.55</v>
      </c>
      <c r="M29">
        <v>7.06</v>
      </c>
      <c r="N29" s="135">
        <v>4.7300000000000004</v>
      </c>
      <c r="O29" s="135">
        <v>1.79</v>
      </c>
      <c r="P29" s="135">
        <v>0</v>
      </c>
      <c r="Q29">
        <v>2</v>
      </c>
      <c r="R29">
        <v>1.46</v>
      </c>
      <c r="S29">
        <v>1.34</v>
      </c>
      <c r="T29">
        <v>22.35</v>
      </c>
      <c r="U29">
        <v>7.45</v>
      </c>
      <c r="V29">
        <v>7.46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3.26</v>
      </c>
      <c r="AD29">
        <v>20.54</v>
      </c>
      <c r="AE29">
        <v>20.54</v>
      </c>
      <c r="AF29">
        <v>2.72</v>
      </c>
    </row>
    <row r="30" spans="1:32">
      <c r="A30" t="s">
        <v>72</v>
      </c>
      <c r="B30" s="75">
        <v>130.41999999999999</v>
      </c>
      <c r="C30" s="75">
        <v>77.11</v>
      </c>
      <c r="D30" s="135">
        <f t="shared" si="0"/>
        <v>20.91</v>
      </c>
      <c r="E30" s="75"/>
      <c r="F30" s="78">
        <v>0</v>
      </c>
      <c r="G30" s="78">
        <v>0</v>
      </c>
      <c r="H30" s="78">
        <v>0</v>
      </c>
      <c r="I30">
        <v>57.87</v>
      </c>
      <c r="J30">
        <v>271.10000000000002</v>
      </c>
      <c r="K30">
        <v>100.97</v>
      </c>
      <c r="L30">
        <v>1.55</v>
      </c>
      <c r="M30">
        <v>7.1</v>
      </c>
      <c r="N30" s="135">
        <v>13.21</v>
      </c>
      <c r="O30" s="135">
        <v>5</v>
      </c>
      <c r="P30" s="135">
        <v>2.7</v>
      </c>
      <c r="Q30">
        <v>2</v>
      </c>
      <c r="R30">
        <v>7.54</v>
      </c>
      <c r="S30">
        <v>1.34</v>
      </c>
      <c r="T30">
        <v>21.89</v>
      </c>
      <c r="U30">
        <v>7.29</v>
      </c>
      <c r="V30">
        <v>7.3</v>
      </c>
      <c r="W30">
        <v>0</v>
      </c>
      <c r="X30">
        <v>0</v>
      </c>
      <c r="Y30">
        <v>0.62</v>
      </c>
      <c r="Z30">
        <v>0</v>
      </c>
      <c r="AA30">
        <v>0</v>
      </c>
      <c r="AB30">
        <v>0</v>
      </c>
      <c r="AC30">
        <v>3.12</v>
      </c>
      <c r="AD30">
        <v>20.309999999999999</v>
      </c>
      <c r="AE30">
        <v>20.309999999999999</v>
      </c>
      <c r="AF30">
        <v>2.72</v>
      </c>
    </row>
    <row r="31" spans="1:32">
      <c r="A31" t="s">
        <v>73</v>
      </c>
      <c r="B31" s="75">
        <v>130.41999999999999</v>
      </c>
      <c r="C31" s="75">
        <v>77.11</v>
      </c>
      <c r="D31" s="135">
        <f t="shared" si="0"/>
        <v>46.870000000000005</v>
      </c>
      <c r="E31" s="75"/>
      <c r="F31" s="78">
        <v>0.03</v>
      </c>
      <c r="G31" s="78">
        <v>0.03</v>
      </c>
      <c r="H31" s="78">
        <v>0.03</v>
      </c>
      <c r="I31">
        <v>57.87</v>
      </c>
      <c r="J31">
        <v>271.10000000000002</v>
      </c>
      <c r="K31">
        <v>100.97</v>
      </c>
      <c r="L31">
        <v>1.55</v>
      </c>
      <c r="M31">
        <v>7.1</v>
      </c>
      <c r="N31" s="135">
        <v>25.62</v>
      </c>
      <c r="O31" s="135">
        <v>12</v>
      </c>
      <c r="P31" s="135">
        <v>9.25</v>
      </c>
      <c r="Q31">
        <v>1.92</v>
      </c>
      <c r="R31">
        <v>14.72</v>
      </c>
      <c r="S31">
        <v>1.3</v>
      </c>
      <c r="T31">
        <v>21.84</v>
      </c>
      <c r="U31">
        <v>7.28</v>
      </c>
      <c r="V31">
        <v>7.29</v>
      </c>
      <c r="W31">
        <v>2.72</v>
      </c>
      <c r="X31">
        <v>0.54</v>
      </c>
      <c r="Y31">
        <v>1.02</v>
      </c>
      <c r="Z31">
        <v>2.14</v>
      </c>
      <c r="AA31">
        <v>0</v>
      </c>
      <c r="AB31">
        <v>0</v>
      </c>
      <c r="AC31">
        <v>2.94</v>
      </c>
      <c r="AD31">
        <v>19.829999999999998</v>
      </c>
      <c r="AE31">
        <v>19.829999999999998</v>
      </c>
      <c r="AF31">
        <v>2.72</v>
      </c>
    </row>
    <row r="32" spans="1:32">
      <c r="A32" t="s">
        <v>74</v>
      </c>
      <c r="B32" s="75">
        <v>130.41999999999999</v>
      </c>
      <c r="C32" s="75">
        <v>77.11</v>
      </c>
      <c r="D32" s="135">
        <f t="shared" si="0"/>
        <v>72.75</v>
      </c>
      <c r="E32" s="75"/>
      <c r="F32" s="78">
        <v>0.34</v>
      </c>
      <c r="G32" s="78">
        <v>0.34</v>
      </c>
      <c r="H32" s="78">
        <v>0.35</v>
      </c>
      <c r="I32">
        <v>57.87</v>
      </c>
      <c r="J32">
        <v>271.10000000000002</v>
      </c>
      <c r="K32">
        <v>100.97</v>
      </c>
      <c r="L32">
        <v>1.55</v>
      </c>
      <c r="M32">
        <v>7.11</v>
      </c>
      <c r="N32" s="135">
        <v>33</v>
      </c>
      <c r="O32" s="135">
        <v>20</v>
      </c>
      <c r="P32" s="135">
        <v>19.75</v>
      </c>
      <c r="Q32">
        <v>1.92</v>
      </c>
      <c r="R32">
        <v>23.03</v>
      </c>
      <c r="S32">
        <v>1.3</v>
      </c>
      <c r="T32">
        <v>21.9</v>
      </c>
      <c r="U32">
        <v>7.3</v>
      </c>
      <c r="V32">
        <v>7.3</v>
      </c>
      <c r="W32">
        <v>9.6300000000000008</v>
      </c>
      <c r="X32">
        <v>1.92</v>
      </c>
      <c r="Y32">
        <v>1.37</v>
      </c>
      <c r="Z32">
        <v>5.24</v>
      </c>
      <c r="AA32">
        <v>3.33</v>
      </c>
      <c r="AB32">
        <v>1.67</v>
      </c>
      <c r="AC32">
        <v>2.8</v>
      </c>
      <c r="AD32">
        <v>19.54</v>
      </c>
      <c r="AE32">
        <v>19.54</v>
      </c>
      <c r="AF32">
        <v>2.72</v>
      </c>
    </row>
    <row r="33" spans="1:32">
      <c r="A33" t="s">
        <v>75</v>
      </c>
      <c r="B33" s="75">
        <v>130.41999999999999</v>
      </c>
      <c r="C33" s="75">
        <v>77.11</v>
      </c>
      <c r="D33" s="135">
        <f t="shared" si="0"/>
        <v>95.5</v>
      </c>
      <c r="E33" s="75"/>
      <c r="F33" s="78">
        <v>1.1200000000000001</v>
      </c>
      <c r="G33" s="78">
        <v>1.1200000000000001</v>
      </c>
      <c r="H33" s="78">
        <v>1.1399999999999999</v>
      </c>
      <c r="I33">
        <v>57.87</v>
      </c>
      <c r="J33">
        <v>271.10000000000002</v>
      </c>
      <c r="K33">
        <v>100.97</v>
      </c>
      <c r="L33">
        <v>1.55</v>
      </c>
      <c r="M33">
        <v>6.73</v>
      </c>
      <c r="N33" s="135">
        <v>32.75</v>
      </c>
      <c r="O33" s="135">
        <v>30</v>
      </c>
      <c r="P33" s="135">
        <v>32.75</v>
      </c>
      <c r="Q33">
        <v>1.92</v>
      </c>
      <c r="R33">
        <v>33.25</v>
      </c>
      <c r="S33">
        <v>1.3</v>
      </c>
      <c r="T33">
        <v>22.24</v>
      </c>
      <c r="U33">
        <v>7.41</v>
      </c>
      <c r="V33">
        <v>7.41</v>
      </c>
      <c r="W33">
        <v>22.73</v>
      </c>
      <c r="X33">
        <v>4.54</v>
      </c>
      <c r="Y33">
        <v>5.25</v>
      </c>
      <c r="Z33">
        <v>8.86</v>
      </c>
      <c r="AA33">
        <v>22.67</v>
      </c>
      <c r="AB33">
        <v>11.33</v>
      </c>
      <c r="AC33">
        <v>2.67</v>
      </c>
      <c r="AD33">
        <v>19.23</v>
      </c>
      <c r="AE33">
        <v>19.23</v>
      </c>
      <c r="AF33">
        <v>2.72</v>
      </c>
    </row>
    <row r="34" spans="1:32">
      <c r="A34" t="s">
        <v>76</v>
      </c>
      <c r="B34" s="75">
        <v>130.41999999999999</v>
      </c>
      <c r="C34" s="75">
        <v>77.11</v>
      </c>
      <c r="D34" s="135">
        <f t="shared" si="0"/>
        <v>95.5</v>
      </c>
      <c r="E34" s="75"/>
      <c r="F34" s="78">
        <v>2.12</v>
      </c>
      <c r="G34" s="78">
        <v>2.12</v>
      </c>
      <c r="H34" s="78">
        <v>2.17</v>
      </c>
      <c r="I34">
        <v>57.87</v>
      </c>
      <c r="J34">
        <v>271.10000000000002</v>
      </c>
      <c r="K34">
        <v>100.97</v>
      </c>
      <c r="L34">
        <v>1.55</v>
      </c>
      <c r="M34">
        <v>6.48</v>
      </c>
      <c r="N34" s="135">
        <v>31.83</v>
      </c>
      <c r="O34" s="135">
        <v>31.84</v>
      </c>
      <c r="P34" s="135">
        <v>31.83</v>
      </c>
      <c r="Q34">
        <v>1.92</v>
      </c>
      <c r="R34">
        <v>43.91</v>
      </c>
      <c r="S34">
        <v>1.3</v>
      </c>
      <c r="T34">
        <v>29.09</v>
      </c>
      <c r="U34">
        <v>9.6999999999999993</v>
      </c>
      <c r="V34">
        <v>9.6999999999999993</v>
      </c>
      <c r="W34">
        <v>40.1</v>
      </c>
      <c r="X34">
        <v>8.02</v>
      </c>
      <c r="Y34">
        <v>12.63</v>
      </c>
      <c r="Z34">
        <v>13.1</v>
      </c>
      <c r="AA34">
        <v>30</v>
      </c>
      <c r="AB34">
        <v>15</v>
      </c>
      <c r="AC34">
        <v>4.76</v>
      </c>
      <c r="AD34">
        <v>19.22</v>
      </c>
      <c r="AE34">
        <v>19.22</v>
      </c>
      <c r="AF34">
        <v>2.72</v>
      </c>
    </row>
    <row r="35" spans="1:32">
      <c r="A35" t="s">
        <v>77</v>
      </c>
      <c r="B35" s="75">
        <v>130.41999999999999</v>
      </c>
      <c r="C35" s="75">
        <v>77.11</v>
      </c>
      <c r="D35" s="135">
        <f t="shared" si="0"/>
        <v>95.5</v>
      </c>
      <c r="E35" s="75"/>
      <c r="F35" s="78">
        <v>3.3</v>
      </c>
      <c r="G35" s="78">
        <v>3.3</v>
      </c>
      <c r="H35" s="78">
        <v>3.39</v>
      </c>
      <c r="I35">
        <v>33.1</v>
      </c>
      <c r="J35">
        <v>271.10000000000002</v>
      </c>
      <c r="K35">
        <v>100.97</v>
      </c>
      <c r="L35">
        <v>1.55</v>
      </c>
      <c r="M35">
        <v>6.92</v>
      </c>
      <c r="N35" s="135">
        <v>31.83</v>
      </c>
      <c r="O35" s="135">
        <v>31.84</v>
      </c>
      <c r="P35" s="135">
        <v>31.83</v>
      </c>
      <c r="Q35">
        <v>1.92</v>
      </c>
      <c r="R35">
        <v>54.92</v>
      </c>
      <c r="S35">
        <v>1.3</v>
      </c>
      <c r="T35">
        <v>28.16</v>
      </c>
      <c r="U35">
        <v>9.39</v>
      </c>
      <c r="V35">
        <v>9.3800000000000008</v>
      </c>
      <c r="W35">
        <v>60.04</v>
      </c>
      <c r="X35">
        <v>12.01</v>
      </c>
      <c r="Y35">
        <v>21.54</v>
      </c>
      <c r="Z35">
        <v>17.510000000000002</v>
      </c>
      <c r="AA35">
        <v>42.67</v>
      </c>
      <c r="AB35">
        <v>21.33</v>
      </c>
      <c r="AC35">
        <v>5.21</v>
      </c>
      <c r="AD35">
        <v>19.11</v>
      </c>
      <c r="AE35">
        <v>19.11</v>
      </c>
      <c r="AF35">
        <v>2.72</v>
      </c>
    </row>
    <row r="36" spans="1:32">
      <c r="A36" t="s">
        <v>78</v>
      </c>
      <c r="B36" s="75">
        <v>130.41999999999999</v>
      </c>
      <c r="C36" s="75">
        <v>77.11</v>
      </c>
      <c r="D36" s="135">
        <f t="shared" si="0"/>
        <v>95.5</v>
      </c>
      <c r="E36" s="75"/>
      <c r="F36" s="78">
        <v>4.51</v>
      </c>
      <c r="G36" s="78">
        <v>4.51</v>
      </c>
      <c r="H36" s="78">
        <v>4.63</v>
      </c>
      <c r="I36">
        <v>33.1</v>
      </c>
      <c r="J36">
        <v>271.10000000000002</v>
      </c>
      <c r="K36">
        <v>100.97</v>
      </c>
      <c r="L36">
        <v>1.55</v>
      </c>
      <c r="M36">
        <v>7.12</v>
      </c>
      <c r="N36" s="135">
        <v>31.83</v>
      </c>
      <c r="O36" s="135">
        <v>31.84</v>
      </c>
      <c r="P36" s="135">
        <v>31.83</v>
      </c>
      <c r="Q36">
        <v>1.92</v>
      </c>
      <c r="R36">
        <v>65.77</v>
      </c>
      <c r="S36">
        <v>1.3</v>
      </c>
      <c r="T36">
        <v>27.08</v>
      </c>
      <c r="U36">
        <v>9.0299999999999994</v>
      </c>
      <c r="V36">
        <v>9.02</v>
      </c>
      <c r="W36">
        <v>81.010000000000005</v>
      </c>
      <c r="X36">
        <v>16.2</v>
      </c>
      <c r="Y36">
        <v>27.51</v>
      </c>
      <c r="Z36">
        <v>21.77</v>
      </c>
      <c r="AA36">
        <v>53.34</v>
      </c>
      <c r="AB36">
        <v>26.66</v>
      </c>
      <c r="AC36">
        <v>5.19</v>
      </c>
      <c r="AD36">
        <v>17.43</v>
      </c>
      <c r="AE36">
        <v>17.43</v>
      </c>
      <c r="AF36">
        <v>2.72</v>
      </c>
    </row>
    <row r="37" spans="1:32">
      <c r="A37" t="s">
        <v>79</v>
      </c>
      <c r="B37" s="75">
        <v>130.41999999999999</v>
      </c>
      <c r="C37" s="75">
        <v>77.11</v>
      </c>
      <c r="D37" s="135">
        <f t="shared" si="0"/>
        <v>95.5</v>
      </c>
      <c r="E37" s="75"/>
      <c r="F37" s="78">
        <v>5.79</v>
      </c>
      <c r="G37" s="78">
        <v>5.79</v>
      </c>
      <c r="H37" s="78">
        <v>5.94</v>
      </c>
      <c r="I37">
        <v>33.1</v>
      </c>
      <c r="J37">
        <v>271.10000000000002</v>
      </c>
      <c r="K37">
        <v>100.97</v>
      </c>
      <c r="L37">
        <v>1.55</v>
      </c>
      <c r="M37">
        <v>7.3</v>
      </c>
      <c r="N37" s="135">
        <v>31.83</v>
      </c>
      <c r="O37" s="135">
        <v>31.84</v>
      </c>
      <c r="P37" s="135">
        <v>31.83</v>
      </c>
      <c r="Q37">
        <v>1.92</v>
      </c>
      <c r="R37">
        <v>76.319999999999993</v>
      </c>
      <c r="S37">
        <v>1.3</v>
      </c>
      <c r="T37">
        <v>25.5</v>
      </c>
      <c r="U37">
        <v>8.5</v>
      </c>
      <c r="V37">
        <v>8.51</v>
      </c>
      <c r="W37">
        <v>101.77</v>
      </c>
      <c r="X37">
        <v>20.350000000000001</v>
      </c>
      <c r="Y37">
        <v>39.01</v>
      </c>
      <c r="Z37">
        <v>25.63</v>
      </c>
      <c r="AA37">
        <v>62.67</v>
      </c>
      <c r="AB37">
        <v>31.33</v>
      </c>
      <c r="AC37">
        <v>5</v>
      </c>
      <c r="AD37">
        <v>14.98</v>
      </c>
      <c r="AE37">
        <v>14.98</v>
      </c>
      <c r="AF37">
        <v>2.72</v>
      </c>
    </row>
    <row r="38" spans="1:32">
      <c r="A38" t="s">
        <v>80</v>
      </c>
      <c r="B38" s="75">
        <v>130.41999999999999</v>
      </c>
      <c r="C38" s="75">
        <v>77.11</v>
      </c>
      <c r="D38" s="135">
        <f t="shared" si="0"/>
        <v>95.5</v>
      </c>
      <c r="E38" s="75"/>
      <c r="F38" s="78">
        <v>6.94</v>
      </c>
      <c r="G38" s="78">
        <v>6.94</v>
      </c>
      <c r="H38" s="78">
        <v>7.11</v>
      </c>
      <c r="I38">
        <v>33.1</v>
      </c>
      <c r="J38">
        <v>271.10000000000002</v>
      </c>
      <c r="K38">
        <v>100.97</v>
      </c>
      <c r="L38">
        <v>1.55</v>
      </c>
      <c r="M38">
        <v>7.4</v>
      </c>
      <c r="N38" s="135">
        <v>31.83</v>
      </c>
      <c r="O38" s="135">
        <v>31.84</v>
      </c>
      <c r="P38" s="135">
        <v>31.83</v>
      </c>
      <c r="Q38">
        <v>1.92</v>
      </c>
      <c r="R38">
        <v>86.57</v>
      </c>
      <c r="S38">
        <v>1.3</v>
      </c>
      <c r="T38">
        <v>23.9</v>
      </c>
      <c r="U38">
        <v>7.97</v>
      </c>
      <c r="V38">
        <v>7.96</v>
      </c>
      <c r="W38">
        <v>122.12</v>
      </c>
      <c r="X38">
        <v>24.42</v>
      </c>
      <c r="Y38">
        <v>51.8</v>
      </c>
      <c r="Z38">
        <v>29.29</v>
      </c>
      <c r="AA38">
        <v>77.34</v>
      </c>
      <c r="AB38">
        <v>38.659999999999997</v>
      </c>
      <c r="AC38">
        <v>4.54</v>
      </c>
      <c r="AD38">
        <v>12.77</v>
      </c>
      <c r="AE38">
        <v>12.77</v>
      </c>
      <c r="AF38">
        <v>2.72</v>
      </c>
    </row>
    <row r="39" spans="1:32">
      <c r="A39" t="s">
        <v>81</v>
      </c>
      <c r="B39" s="75">
        <v>130.41999999999999</v>
      </c>
      <c r="C39" s="75">
        <v>77.11</v>
      </c>
      <c r="D39" s="135">
        <f t="shared" si="0"/>
        <v>95.5</v>
      </c>
      <c r="E39" s="75"/>
      <c r="F39" s="78">
        <v>8.9</v>
      </c>
      <c r="G39" s="78">
        <v>8.9</v>
      </c>
      <c r="H39" s="78">
        <v>9.1199999999999992</v>
      </c>
      <c r="I39">
        <v>57.87</v>
      </c>
      <c r="J39">
        <v>271.10000000000002</v>
      </c>
      <c r="K39">
        <v>100.97</v>
      </c>
      <c r="L39">
        <v>1.55</v>
      </c>
      <c r="M39">
        <v>7.42</v>
      </c>
      <c r="N39" s="135">
        <v>31.83</v>
      </c>
      <c r="O39" s="135">
        <v>31.84</v>
      </c>
      <c r="P39" s="135">
        <v>31.83</v>
      </c>
      <c r="Q39">
        <v>1.92</v>
      </c>
      <c r="R39">
        <v>96.53</v>
      </c>
      <c r="S39">
        <v>1.3</v>
      </c>
      <c r="T39">
        <v>22.64</v>
      </c>
      <c r="U39">
        <v>7.55</v>
      </c>
      <c r="V39">
        <v>7.54</v>
      </c>
      <c r="W39">
        <v>142.1</v>
      </c>
      <c r="X39">
        <v>28.42</v>
      </c>
      <c r="Y39">
        <v>60.1</v>
      </c>
      <c r="Z39">
        <v>32.64</v>
      </c>
      <c r="AA39">
        <v>84</v>
      </c>
      <c r="AB39">
        <v>42</v>
      </c>
      <c r="AC39">
        <v>2.64</v>
      </c>
      <c r="AD39">
        <v>15.29</v>
      </c>
      <c r="AE39">
        <v>15.29</v>
      </c>
      <c r="AF39">
        <v>2.72</v>
      </c>
    </row>
    <row r="40" spans="1:32">
      <c r="A40" t="s">
        <v>82</v>
      </c>
      <c r="B40" s="75">
        <v>130.41999999999999</v>
      </c>
      <c r="C40" s="75">
        <v>77.11</v>
      </c>
      <c r="D40" s="135">
        <f t="shared" si="0"/>
        <v>95.5</v>
      </c>
      <c r="E40" s="75"/>
      <c r="F40" s="78">
        <v>10.07</v>
      </c>
      <c r="G40" s="78">
        <v>10.07</v>
      </c>
      <c r="H40" s="78">
        <v>10.32</v>
      </c>
      <c r="I40">
        <v>57.87</v>
      </c>
      <c r="J40">
        <v>271.10000000000002</v>
      </c>
      <c r="K40">
        <v>100.97</v>
      </c>
      <c r="L40">
        <v>1.55</v>
      </c>
      <c r="M40">
        <v>7.26</v>
      </c>
      <c r="N40" s="135">
        <v>31.83</v>
      </c>
      <c r="O40" s="135">
        <v>31.84</v>
      </c>
      <c r="P40" s="135">
        <v>31.83</v>
      </c>
      <c r="Q40">
        <v>1.92</v>
      </c>
      <c r="R40">
        <v>105.86</v>
      </c>
      <c r="S40">
        <v>1.3</v>
      </c>
      <c r="T40">
        <v>21.93</v>
      </c>
      <c r="U40">
        <v>7.31</v>
      </c>
      <c r="V40">
        <v>7.31</v>
      </c>
      <c r="W40">
        <v>160.28</v>
      </c>
      <c r="X40">
        <v>32.049999999999997</v>
      </c>
      <c r="Y40">
        <v>68.77</v>
      </c>
      <c r="Z40">
        <v>35.619999999999997</v>
      </c>
      <c r="AA40">
        <v>88.67</v>
      </c>
      <c r="AB40">
        <v>44.33</v>
      </c>
      <c r="AC40">
        <v>2.56</v>
      </c>
      <c r="AD40">
        <v>14.91</v>
      </c>
      <c r="AE40">
        <v>14.91</v>
      </c>
      <c r="AF40">
        <v>2.72</v>
      </c>
    </row>
    <row r="41" spans="1:32">
      <c r="A41" t="s">
        <v>83</v>
      </c>
      <c r="B41" s="75">
        <v>130.41999999999999</v>
      </c>
      <c r="C41" s="75">
        <v>77.11</v>
      </c>
      <c r="D41" s="135">
        <f t="shared" si="0"/>
        <v>95.5</v>
      </c>
      <c r="E41" s="75"/>
      <c r="F41" s="78">
        <v>11.15</v>
      </c>
      <c r="G41" s="78">
        <v>11.15</v>
      </c>
      <c r="H41" s="78">
        <v>11.43</v>
      </c>
      <c r="I41">
        <v>57.87</v>
      </c>
      <c r="J41">
        <v>271.10000000000002</v>
      </c>
      <c r="K41">
        <v>100.97</v>
      </c>
      <c r="L41">
        <v>1.55</v>
      </c>
      <c r="M41">
        <v>6.03</v>
      </c>
      <c r="N41" s="135">
        <v>31.83</v>
      </c>
      <c r="O41" s="135">
        <v>31.84</v>
      </c>
      <c r="P41" s="135">
        <v>31.83</v>
      </c>
      <c r="Q41">
        <v>1.92</v>
      </c>
      <c r="R41">
        <v>114.22</v>
      </c>
      <c r="S41">
        <v>1.3</v>
      </c>
      <c r="T41">
        <v>24.38</v>
      </c>
      <c r="U41">
        <v>8.1199999999999992</v>
      </c>
      <c r="V41">
        <v>8.1300000000000008</v>
      </c>
      <c r="W41">
        <v>177.38</v>
      </c>
      <c r="X41">
        <v>35.479999999999997</v>
      </c>
      <c r="Y41">
        <v>77.290000000000006</v>
      </c>
      <c r="Z41">
        <v>37.57</v>
      </c>
      <c r="AA41">
        <v>91.34</v>
      </c>
      <c r="AB41">
        <v>45.66</v>
      </c>
      <c r="AC41">
        <v>2.5</v>
      </c>
      <c r="AD41">
        <v>14.09</v>
      </c>
      <c r="AE41">
        <v>14.09</v>
      </c>
      <c r="AF41">
        <v>2.72</v>
      </c>
    </row>
    <row r="42" spans="1:32">
      <c r="A42" t="s">
        <v>84</v>
      </c>
      <c r="B42" s="75">
        <v>130.41999999999999</v>
      </c>
      <c r="C42" s="75">
        <v>77.11</v>
      </c>
      <c r="D42" s="135">
        <f t="shared" si="0"/>
        <v>95.5</v>
      </c>
      <c r="E42" s="75"/>
      <c r="F42" s="78">
        <v>12.08</v>
      </c>
      <c r="G42" s="78">
        <v>12.08</v>
      </c>
      <c r="H42" s="78">
        <v>12.39</v>
      </c>
      <c r="I42">
        <v>57.87</v>
      </c>
      <c r="J42">
        <v>271.10000000000002</v>
      </c>
      <c r="K42">
        <v>100.97</v>
      </c>
      <c r="L42">
        <v>1.55</v>
      </c>
      <c r="M42">
        <v>6.05</v>
      </c>
      <c r="N42" s="135">
        <v>31.83</v>
      </c>
      <c r="O42" s="135">
        <v>31.84</v>
      </c>
      <c r="P42" s="135">
        <v>31.83</v>
      </c>
      <c r="Q42">
        <v>1.92</v>
      </c>
      <c r="R42">
        <v>121.71</v>
      </c>
      <c r="S42">
        <v>1.3</v>
      </c>
      <c r="T42">
        <v>23</v>
      </c>
      <c r="U42">
        <v>7.67</v>
      </c>
      <c r="V42">
        <v>7.67</v>
      </c>
      <c r="W42">
        <v>192.93</v>
      </c>
      <c r="X42">
        <v>38.58</v>
      </c>
      <c r="Y42">
        <v>85.22</v>
      </c>
      <c r="Z42">
        <v>39.909999999999997</v>
      </c>
      <c r="AA42">
        <v>94.67</v>
      </c>
      <c r="AB42">
        <v>47.33</v>
      </c>
      <c r="AC42">
        <v>2.4300000000000002</v>
      </c>
      <c r="AD42">
        <v>12.81</v>
      </c>
      <c r="AE42">
        <v>12.81</v>
      </c>
      <c r="AF42">
        <v>2.72</v>
      </c>
    </row>
    <row r="43" spans="1:32">
      <c r="A43" t="s">
        <v>85</v>
      </c>
      <c r="B43" s="75">
        <v>130.41999999999999</v>
      </c>
      <c r="C43" s="75">
        <v>77.11</v>
      </c>
      <c r="D43" s="135">
        <f t="shared" si="0"/>
        <v>95.5</v>
      </c>
      <c r="E43" s="75"/>
      <c r="F43" s="78">
        <v>12.91</v>
      </c>
      <c r="G43" s="78">
        <v>12.91</v>
      </c>
      <c r="H43" s="78">
        <v>13.24</v>
      </c>
      <c r="I43">
        <v>33.1</v>
      </c>
      <c r="J43">
        <v>271.10000000000002</v>
      </c>
      <c r="K43">
        <v>100.97</v>
      </c>
      <c r="L43">
        <v>1.55</v>
      </c>
      <c r="M43">
        <v>6.07</v>
      </c>
      <c r="N43" s="135">
        <v>31.83</v>
      </c>
      <c r="O43" s="135">
        <v>31.84</v>
      </c>
      <c r="P43" s="135">
        <v>31.83</v>
      </c>
      <c r="Q43">
        <v>1.92</v>
      </c>
      <c r="R43">
        <v>127.65</v>
      </c>
      <c r="S43">
        <v>1.3</v>
      </c>
      <c r="T43">
        <v>22.43</v>
      </c>
      <c r="U43">
        <v>7.48</v>
      </c>
      <c r="V43">
        <v>7.47</v>
      </c>
      <c r="W43">
        <v>207.41</v>
      </c>
      <c r="X43">
        <v>41.48</v>
      </c>
      <c r="Y43">
        <v>92.55</v>
      </c>
      <c r="Z43">
        <v>41.91</v>
      </c>
      <c r="AA43">
        <v>96.67</v>
      </c>
      <c r="AB43">
        <v>48.33</v>
      </c>
      <c r="AC43">
        <v>2.35</v>
      </c>
      <c r="AD43">
        <v>12.38</v>
      </c>
      <c r="AE43">
        <v>12.38</v>
      </c>
      <c r="AF43">
        <v>2.72</v>
      </c>
    </row>
    <row r="44" spans="1:32">
      <c r="A44" t="s">
        <v>86</v>
      </c>
      <c r="B44" s="75">
        <v>130.41999999999999</v>
      </c>
      <c r="C44" s="75">
        <v>77.11</v>
      </c>
      <c r="D44" s="135">
        <f t="shared" si="0"/>
        <v>95.5</v>
      </c>
      <c r="E44" s="75"/>
      <c r="F44" s="78">
        <v>13.83</v>
      </c>
      <c r="G44" s="78">
        <v>13.83</v>
      </c>
      <c r="H44" s="78">
        <v>14.18</v>
      </c>
      <c r="I44">
        <v>33.1</v>
      </c>
      <c r="J44">
        <v>271.10000000000002</v>
      </c>
      <c r="K44">
        <v>100.97</v>
      </c>
      <c r="L44">
        <v>1.55</v>
      </c>
      <c r="M44">
        <v>6.33</v>
      </c>
      <c r="N44" s="135">
        <v>31.83</v>
      </c>
      <c r="O44" s="135">
        <v>31.84</v>
      </c>
      <c r="P44" s="135">
        <v>31.83</v>
      </c>
      <c r="Q44">
        <v>1.92</v>
      </c>
      <c r="R44">
        <v>131.59</v>
      </c>
      <c r="S44">
        <v>1.3</v>
      </c>
      <c r="T44">
        <v>20.83</v>
      </c>
      <c r="U44">
        <v>6.94</v>
      </c>
      <c r="V44">
        <v>6.95</v>
      </c>
      <c r="W44">
        <v>220.58</v>
      </c>
      <c r="X44">
        <v>44.11</v>
      </c>
      <c r="Y44">
        <v>93</v>
      </c>
      <c r="Z44">
        <v>43.6</v>
      </c>
      <c r="AA44">
        <v>100</v>
      </c>
      <c r="AB44">
        <v>50</v>
      </c>
      <c r="AC44">
        <v>2.2599999999999998</v>
      </c>
      <c r="AD44">
        <v>11</v>
      </c>
      <c r="AE44">
        <v>11</v>
      </c>
      <c r="AF44">
        <v>2.72</v>
      </c>
    </row>
    <row r="45" spans="1:32">
      <c r="A45" t="s">
        <v>87</v>
      </c>
      <c r="B45" s="75">
        <v>130.41999999999999</v>
      </c>
      <c r="C45" s="75">
        <v>77.11</v>
      </c>
      <c r="D45" s="135">
        <f t="shared" si="0"/>
        <v>95.5</v>
      </c>
      <c r="E45" s="75"/>
      <c r="F45" s="78">
        <v>14.6</v>
      </c>
      <c r="G45" s="78">
        <v>14.6</v>
      </c>
      <c r="H45" s="78">
        <v>14.97</v>
      </c>
      <c r="I45">
        <v>33.1</v>
      </c>
      <c r="J45">
        <v>271.10000000000002</v>
      </c>
      <c r="K45">
        <v>100.97</v>
      </c>
      <c r="L45">
        <v>1.55</v>
      </c>
      <c r="M45">
        <v>6.66</v>
      </c>
      <c r="N45" s="135">
        <v>31.83</v>
      </c>
      <c r="O45" s="135">
        <v>31.84</v>
      </c>
      <c r="P45" s="135">
        <v>31.83</v>
      </c>
      <c r="Q45">
        <v>1.92</v>
      </c>
      <c r="R45">
        <v>134.58000000000001</v>
      </c>
      <c r="S45">
        <v>1.3</v>
      </c>
      <c r="T45">
        <v>20.079999999999998</v>
      </c>
      <c r="U45">
        <v>6.69</v>
      </c>
      <c r="V45">
        <v>6.7</v>
      </c>
      <c r="W45">
        <v>230.17</v>
      </c>
      <c r="X45">
        <v>46.03</v>
      </c>
      <c r="Y45">
        <v>94.18</v>
      </c>
      <c r="Z45">
        <v>45.1</v>
      </c>
      <c r="AA45">
        <v>99.34</v>
      </c>
      <c r="AB45">
        <v>49.66</v>
      </c>
      <c r="AC45">
        <v>2.16</v>
      </c>
      <c r="AD45">
        <v>10.66</v>
      </c>
      <c r="AE45">
        <v>10.66</v>
      </c>
      <c r="AF45">
        <v>2.72</v>
      </c>
    </row>
    <row r="46" spans="1:32">
      <c r="A46" t="s">
        <v>88</v>
      </c>
      <c r="B46" s="75">
        <v>130.41999999999999</v>
      </c>
      <c r="C46" s="75">
        <v>77.11</v>
      </c>
      <c r="D46" s="135">
        <f t="shared" si="0"/>
        <v>95.5</v>
      </c>
      <c r="E46" s="75"/>
      <c r="F46" s="78">
        <v>15.23</v>
      </c>
      <c r="G46" s="78">
        <v>15.23</v>
      </c>
      <c r="H46" s="78">
        <v>15.61</v>
      </c>
      <c r="I46">
        <v>33.1</v>
      </c>
      <c r="J46">
        <v>271.10000000000002</v>
      </c>
      <c r="K46">
        <v>100.97</v>
      </c>
      <c r="L46">
        <v>1.55</v>
      </c>
      <c r="M46">
        <v>5.89</v>
      </c>
      <c r="N46" s="135">
        <v>31.83</v>
      </c>
      <c r="O46" s="135">
        <v>31.84</v>
      </c>
      <c r="P46" s="135">
        <v>31.83</v>
      </c>
      <c r="Q46">
        <v>1.92</v>
      </c>
      <c r="R46">
        <v>137.02000000000001</v>
      </c>
      <c r="S46">
        <v>1.3</v>
      </c>
      <c r="T46">
        <v>19.43</v>
      </c>
      <c r="U46">
        <v>6.48</v>
      </c>
      <c r="V46">
        <v>6.47</v>
      </c>
      <c r="W46">
        <v>234.13</v>
      </c>
      <c r="X46">
        <v>46.82</v>
      </c>
      <c r="Y46">
        <v>95.89</v>
      </c>
      <c r="Z46">
        <v>46.39</v>
      </c>
      <c r="AA46">
        <v>100</v>
      </c>
      <c r="AB46">
        <v>50</v>
      </c>
      <c r="AC46">
        <v>2.06</v>
      </c>
      <c r="AD46">
        <v>10.47</v>
      </c>
      <c r="AE46">
        <v>10.47</v>
      </c>
      <c r="AF46">
        <v>2.72</v>
      </c>
    </row>
    <row r="47" spans="1:32">
      <c r="A47" t="s">
        <v>89</v>
      </c>
      <c r="B47" s="75">
        <v>130.41999999999999</v>
      </c>
      <c r="C47" s="75">
        <v>77.11</v>
      </c>
      <c r="D47" s="135">
        <f t="shared" si="0"/>
        <v>95.5</v>
      </c>
      <c r="E47" s="75"/>
      <c r="F47" s="78">
        <v>15.76</v>
      </c>
      <c r="G47" s="78">
        <v>15.76</v>
      </c>
      <c r="H47" s="78">
        <v>16.149999999999999</v>
      </c>
      <c r="I47">
        <v>33.1</v>
      </c>
      <c r="J47">
        <v>271.10000000000002</v>
      </c>
      <c r="K47">
        <v>100.97</v>
      </c>
      <c r="L47">
        <v>1.55</v>
      </c>
      <c r="M47">
        <v>5.7</v>
      </c>
      <c r="N47" s="135">
        <v>31.83</v>
      </c>
      <c r="O47" s="135">
        <v>31.84</v>
      </c>
      <c r="P47" s="135">
        <v>31.83</v>
      </c>
      <c r="Q47">
        <v>1.92</v>
      </c>
      <c r="R47">
        <v>138.41</v>
      </c>
      <c r="S47">
        <v>1.3</v>
      </c>
      <c r="T47">
        <v>11.35</v>
      </c>
      <c r="U47">
        <v>3.79</v>
      </c>
      <c r="V47">
        <v>3.78</v>
      </c>
      <c r="W47">
        <v>234.13</v>
      </c>
      <c r="X47">
        <v>46.82</v>
      </c>
      <c r="Y47">
        <v>96.89</v>
      </c>
      <c r="Z47">
        <v>50</v>
      </c>
      <c r="AA47">
        <v>98.67</v>
      </c>
      <c r="AB47">
        <v>49.33</v>
      </c>
      <c r="AC47">
        <v>2.27</v>
      </c>
      <c r="AD47">
        <v>8.66</v>
      </c>
      <c r="AE47">
        <v>8.66</v>
      </c>
      <c r="AF47">
        <v>2.72</v>
      </c>
    </row>
    <row r="48" spans="1:32">
      <c r="A48" t="s">
        <v>90</v>
      </c>
      <c r="B48" s="75">
        <v>130.41999999999999</v>
      </c>
      <c r="C48" s="75">
        <v>77.11</v>
      </c>
      <c r="D48" s="135">
        <f t="shared" si="0"/>
        <v>95.5</v>
      </c>
      <c r="E48" s="75"/>
      <c r="F48" s="78">
        <v>16.25</v>
      </c>
      <c r="G48" s="78">
        <v>16.25</v>
      </c>
      <c r="H48" s="78">
        <v>16.649999999999999</v>
      </c>
      <c r="I48">
        <v>33.1</v>
      </c>
      <c r="J48">
        <v>271.10000000000002</v>
      </c>
      <c r="K48">
        <v>100.97</v>
      </c>
      <c r="L48">
        <v>1.55</v>
      </c>
      <c r="M48">
        <v>6.14</v>
      </c>
      <c r="N48" s="135">
        <v>31.83</v>
      </c>
      <c r="O48" s="135">
        <v>31.84</v>
      </c>
      <c r="P48" s="135">
        <v>31.83</v>
      </c>
      <c r="Q48">
        <v>1.92</v>
      </c>
      <c r="R48">
        <v>138.77000000000001</v>
      </c>
      <c r="S48">
        <v>1.3</v>
      </c>
      <c r="T48">
        <v>11.31</v>
      </c>
      <c r="U48">
        <v>3.77</v>
      </c>
      <c r="V48">
        <v>3.78</v>
      </c>
      <c r="W48">
        <v>234.13</v>
      </c>
      <c r="X48">
        <v>46.82</v>
      </c>
      <c r="Y48">
        <v>96.93</v>
      </c>
      <c r="Z48">
        <v>50</v>
      </c>
      <c r="AA48">
        <v>99.34</v>
      </c>
      <c r="AB48">
        <v>49.66</v>
      </c>
      <c r="AC48">
        <v>2.25</v>
      </c>
      <c r="AD48">
        <v>8.68</v>
      </c>
      <c r="AE48">
        <v>8.68</v>
      </c>
      <c r="AF48">
        <v>2.72</v>
      </c>
    </row>
    <row r="49" spans="1:32">
      <c r="A49" t="s">
        <v>91</v>
      </c>
      <c r="B49" s="75">
        <v>130.41999999999999</v>
      </c>
      <c r="C49" s="75">
        <v>77.11</v>
      </c>
      <c r="D49" s="135">
        <f t="shared" si="0"/>
        <v>95.5</v>
      </c>
      <c r="E49" s="75"/>
      <c r="F49" s="78">
        <v>16.649999999999999</v>
      </c>
      <c r="G49" s="78">
        <v>16.649999999999999</v>
      </c>
      <c r="H49" s="78">
        <v>17.07</v>
      </c>
      <c r="I49">
        <v>33.1</v>
      </c>
      <c r="J49">
        <v>271.10000000000002</v>
      </c>
      <c r="K49">
        <v>100.97</v>
      </c>
      <c r="L49">
        <v>1.55</v>
      </c>
      <c r="M49">
        <v>6.53</v>
      </c>
      <c r="N49" s="135">
        <v>31.83</v>
      </c>
      <c r="O49" s="135">
        <v>31.84</v>
      </c>
      <c r="P49" s="135">
        <v>31.83</v>
      </c>
      <c r="Q49">
        <v>1.92</v>
      </c>
      <c r="R49">
        <v>138.09</v>
      </c>
      <c r="S49">
        <v>1.3</v>
      </c>
      <c r="T49">
        <v>11.19</v>
      </c>
      <c r="U49">
        <v>3.73</v>
      </c>
      <c r="V49">
        <v>3.74</v>
      </c>
      <c r="W49">
        <v>234.13</v>
      </c>
      <c r="X49">
        <v>46.82</v>
      </c>
      <c r="Y49">
        <v>96.81</v>
      </c>
      <c r="Z49">
        <v>50</v>
      </c>
      <c r="AA49">
        <v>99.34</v>
      </c>
      <c r="AB49">
        <v>49.66</v>
      </c>
      <c r="AC49">
        <v>2.08</v>
      </c>
      <c r="AD49">
        <v>8.6199999999999992</v>
      </c>
      <c r="AE49">
        <v>8.6199999999999992</v>
      </c>
      <c r="AF49">
        <v>2.72</v>
      </c>
    </row>
    <row r="50" spans="1:32">
      <c r="A50" t="s">
        <v>92</v>
      </c>
      <c r="B50" s="75">
        <v>130.41999999999999</v>
      </c>
      <c r="C50" s="75">
        <v>77.11</v>
      </c>
      <c r="D50" s="135">
        <f t="shared" si="0"/>
        <v>95.5</v>
      </c>
      <c r="E50" s="75"/>
      <c r="F50" s="78">
        <v>16.899999999999999</v>
      </c>
      <c r="G50" s="78">
        <v>16.899999999999999</v>
      </c>
      <c r="H50" s="78">
        <v>17.329999999999998</v>
      </c>
      <c r="I50">
        <v>33.1</v>
      </c>
      <c r="J50">
        <v>271.10000000000002</v>
      </c>
      <c r="K50">
        <v>100.97</v>
      </c>
      <c r="L50">
        <v>1.55</v>
      </c>
      <c r="M50">
        <v>6.34</v>
      </c>
      <c r="N50" s="135">
        <v>31.83</v>
      </c>
      <c r="O50" s="135">
        <v>31.84</v>
      </c>
      <c r="P50" s="135">
        <v>31.83</v>
      </c>
      <c r="Q50">
        <v>1.92</v>
      </c>
      <c r="R50">
        <v>136.72999999999999</v>
      </c>
      <c r="S50">
        <v>1.3</v>
      </c>
      <c r="T50">
        <v>11.31</v>
      </c>
      <c r="U50">
        <v>3.77</v>
      </c>
      <c r="V50">
        <v>3.78</v>
      </c>
      <c r="W50">
        <v>234.13</v>
      </c>
      <c r="X50">
        <v>46.82</v>
      </c>
      <c r="Y50">
        <v>97.98</v>
      </c>
      <c r="Z50">
        <v>50</v>
      </c>
      <c r="AA50">
        <v>98.67</v>
      </c>
      <c r="AB50">
        <v>49.33</v>
      </c>
      <c r="AC50">
        <v>1.89</v>
      </c>
      <c r="AD50">
        <v>8.73</v>
      </c>
      <c r="AE50">
        <v>8.73</v>
      </c>
      <c r="AF50">
        <v>2.72</v>
      </c>
    </row>
    <row r="51" spans="1:32">
      <c r="A51" t="s">
        <v>93</v>
      </c>
      <c r="B51" s="75">
        <v>130.41999999999999</v>
      </c>
      <c r="C51" s="75">
        <v>77.11</v>
      </c>
      <c r="D51" s="135">
        <f t="shared" si="0"/>
        <v>95.5</v>
      </c>
      <c r="E51" s="75"/>
      <c r="F51" s="78">
        <v>17.170000000000002</v>
      </c>
      <c r="G51" s="78">
        <v>17.170000000000002</v>
      </c>
      <c r="H51" s="78">
        <v>17.59</v>
      </c>
      <c r="I51">
        <v>33.1</v>
      </c>
      <c r="J51">
        <v>271.10000000000002</v>
      </c>
      <c r="K51">
        <v>100.97</v>
      </c>
      <c r="L51">
        <v>1.55</v>
      </c>
      <c r="M51">
        <v>6.57</v>
      </c>
      <c r="N51" s="135">
        <v>31.83</v>
      </c>
      <c r="O51" s="135">
        <v>31.84</v>
      </c>
      <c r="P51" s="135">
        <v>31.83</v>
      </c>
      <c r="Q51">
        <v>1.92</v>
      </c>
      <c r="R51">
        <v>137.16999999999999</v>
      </c>
      <c r="S51">
        <v>1.3</v>
      </c>
      <c r="T51">
        <v>11.23</v>
      </c>
      <c r="U51">
        <v>3.74</v>
      </c>
      <c r="V51">
        <v>3.75</v>
      </c>
      <c r="W51">
        <v>234.13</v>
      </c>
      <c r="X51">
        <v>46.82</v>
      </c>
      <c r="Y51">
        <v>98.45</v>
      </c>
      <c r="Z51">
        <v>50</v>
      </c>
      <c r="AA51">
        <v>98</v>
      </c>
      <c r="AB51">
        <v>49</v>
      </c>
      <c r="AC51">
        <v>1.94</v>
      </c>
      <c r="AD51">
        <v>8.5399999999999991</v>
      </c>
      <c r="AE51">
        <v>8.5399999999999991</v>
      </c>
      <c r="AF51">
        <v>2.72</v>
      </c>
    </row>
    <row r="52" spans="1:32">
      <c r="A52" t="s">
        <v>94</v>
      </c>
      <c r="B52" s="75">
        <v>130.41999999999999</v>
      </c>
      <c r="C52" s="75">
        <v>77.11</v>
      </c>
      <c r="D52" s="135">
        <f t="shared" si="0"/>
        <v>95.5</v>
      </c>
      <c r="E52" s="75"/>
      <c r="F52" s="78">
        <v>17.260000000000002</v>
      </c>
      <c r="G52" s="78">
        <v>17.260000000000002</v>
      </c>
      <c r="H52" s="78">
        <v>17.690000000000001</v>
      </c>
      <c r="I52">
        <v>33.1</v>
      </c>
      <c r="J52">
        <v>271.10000000000002</v>
      </c>
      <c r="K52">
        <v>100.97</v>
      </c>
      <c r="L52">
        <v>1.55</v>
      </c>
      <c r="M52">
        <v>6.7</v>
      </c>
      <c r="N52" s="135">
        <v>31.83</v>
      </c>
      <c r="O52" s="135">
        <v>31.84</v>
      </c>
      <c r="P52" s="135">
        <v>31.83</v>
      </c>
      <c r="Q52">
        <v>1.92</v>
      </c>
      <c r="R52">
        <v>135.66</v>
      </c>
      <c r="S52">
        <v>1.3</v>
      </c>
      <c r="T52">
        <v>11.05</v>
      </c>
      <c r="U52">
        <v>3.68</v>
      </c>
      <c r="V52">
        <v>3.68</v>
      </c>
      <c r="W52">
        <v>234.13</v>
      </c>
      <c r="X52">
        <v>46.82</v>
      </c>
      <c r="Y52">
        <v>98.48</v>
      </c>
      <c r="Z52">
        <v>50</v>
      </c>
      <c r="AA52">
        <v>97.34</v>
      </c>
      <c r="AB52">
        <v>48.66</v>
      </c>
      <c r="AC52">
        <v>1.86</v>
      </c>
      <c r="AD52">
        <v>8.74</v>
      </c>
      <c r="AE52">
        <v>8.74</v>
      </c>
      <c r="AF52">
        <v>2.72</v>
      </c>
    </row>
    <row r="53" spans="1:32">
      <c r="A53" t="s">
        <v>95</v>
      </c>
      <c r="B53" s="75">
        <v>130.41999999999999</v>
      </c>
      <c r="C53" s="75">
        <v>77.11</v>
      </c>
      <c r="D53" s="135">
        <f t="shared" si="0"/>
        <v>95.5</v>
      </c>
      <c r="E53" s="75"/>
      <c r="F53" s="78">
        <v>17.309999999999999</v>
      </c>
      <c r="G53" s="78">
        <v>17.309999999999999</v>
      </c>
      <c r="H53" s="78">
        <v>17.739999999999998</v>
      </c>
      <c r="I53">
        <v>33.1</v>
      </c>
      <c r="J53">
        <v>271.10000000000002</v>
      </c>
      <c r="K53">
        <v>100.97</v>
      </c>
      <c r="L53">
        <v>1.55</v>
      </c>
      <c r="M53">
        <v>7.07</v>
      </c>
      <c r="N53" s="135">
        <v>31.83</v>
      </c>
      <c r="O53" s="135">
        <v>31.84</v>
      </c>
      <c r="P53" s="135">
        <v>31.83</v>
      </c>
      <c r="Q53">
        <v>1.92</v>
      </c>
      <c r="R53">
        <v>134.9</v>
      </c>
      <c r="S53">
        <v>1.3</v>
      </c>
      <c r="T53">
        <v>11.09</v>
      </c>
      <c r="U53">
        <v>3.7</v>
      </c>
      <c r="V53">
        <v>3.69</v>
      </c>
      <c r="W53">
        <v>234.13</v>
      </c>
      <c r="X53">
        <v>46.82</v>
      </c>
      <c r="Y53">
        <v>98.77</v>
      </c>
      <c r="Z53">
        <v>50</v>
      </c>
      <c r="AA53">
        <v>97.34</v>
      </c>
      <c r="AB53">
        <v>48.66</v>
      </c>
      <c r="AC53">
        <v>1.77</v>
      </c>
      <c r="AD53">
        <v>8.7799999999999994</v>
      </c>
      <c r="AE53">
        <v>8.7799999999999994</v>
      </c>
      <c r="AF53">
        <v>2.72</v>
      </c>
    </row>
    <row r="54" spans="1:32">
      <c r="A54" t="s">
        <v>96</v>
      </c>
      <c r="B54" s="75">
        <v>130.41999999999999</v>
      </c>
      <c r="C54" s="75">
        <v>77.11</v>
      </c>
      <c r="D54" s="135">
        <f t="shared" si="0"/>
        <v>95.5</v>
      </c>
      <c r="E54" s="75"/>
      <c r="F54" s="78">
        <v>17.329999999999998</v>
      </c>
      <c r="G54" s="78">
        <v>17.329999999999998</v>
      </c>
      <c r="H54" s="78">
        <v>17.760000000000002</v>
      </c>
      <c r="I54">
        <v>33.1</v>
      </c>
      <c r="J54">
        <v>271.10000000000002</v>
      </c>
      <c r="K54">
        <v>100.97</v>
      </c>
      <c r="L54">
        <v>1.55</v>
      </c>
      <c r="M54">
        <v>7.7</v>
      </c>
      <c r="N54" s="135">
        <v>31.83</v>
      </c>
      <c r="O54" s="135">
        <v>31.84</v>
      </c>
      <c r="P54" s="135">
        <v>31.83</v>
      </c>
      <c r="Q54">
        <v>1.92</v>
      </c>
      <c r="R54">
        <v>134.24</v>
      </c>
      <c r="S54">
        <v>1.3</v>
      </c>
      <c r="T54">
        <v>11.26</v>
      </c>
      <c r="U54">
        <v>3.75</v>
      </c>
      <c r="V54">
        <v>3.76</v>
      </c>
      <c r="W54">
        <v>234.13</v>
      </c>
      <c r="X54">
        <v>46.82</v>
      </c>
      <c r="Y54">
        <v>98.77</v>
      </c>
      <c r="Z54">
        <v>50</v>
      </c>
      <c r="AA54">
        <v>97.34</v>
      </c>
      <c r="AB54">
        <v>48.66</v>
      </c>
      <c r="AC54">
        <v>1.88</v>
      </c>
      <c r="AD54">
        <v>8.75</v>
      </c>
      <c r="AE54">
        <v>8.75</v>
      </c>
      <c r="AF54">
        <v>2.72</v>
      </c>
    </row>
    <row r="55" spans="1:32">
      <c r="A55" t="s">
        <v>97</v>
      </c>
      <c r="B55" s="75">
        <v>102.62</v>
      </c>
      <c r="C55" s="75">
        <v>61.17</v>
      </c>
      <c r="D55" s="135">
        <f t="shared" si="0"/>
        <v>95.5</v>
      </c>
      <c r="E55" s="75"/>
      <c r="F55" s="78">
        <v>17.399999999999999</v>
      </c>
      <c r="G55" s="78">
        <v>17.399999999999999</v>
      </c>
      <c r="H55" s="78">
        <v>17.84</v>
      </c>
      <c r="I55">
        <v>35.17</v>
      </c>
      <c r="J55">
        <v>271.10000000000002</v>
      </c>
      <c r="K55">
        <v>100.97</v>
      </c>
      <c r="L55">
        <v>1.67</v>
      </c>
      <c r="M55">
        <v>7.83</v>
      </c>
      <c r="N55" s="135">
        <v>31.83</v>
      </c>
      <c r="O55" s="135">
        <v>31.84</v>
      </c>
      <c r="P55" s="135">
        <v>31.83</v>
      </c>
      <c r="Q55">
        <v>2</v>
      </c>
      <c r="R55">
        <v>133.88</v>
      </c>
      <c r="S55">
        <v>1.34</v>
      </c>
      <c r="T55">
        <v>11.39</v>
      </c>
      <c r="U55">
        <v>3.8</v>
      </c>
      <c r="V55">
        <v>3.79</v>
      </c>
      <c r="W55">
        <v>234.13</v>
      </c>
      <c r="X55">
        <v>46.82</v>
      </c>
      <c r="Y55">
        <v>98.77</v>
      </c>
      <c r="Z55">
        <v>50</v>
      </c>
      <c r="AA55">
        <v>97.34</v>
      </c>
      <c r="AB55">
        <v>48.66</v>
      </c>
      <c r="AC55">
        <v>1.98</v>
      </c>
      <c r="AD55">
        <v>8.76</v>
      </c>
      <c r="AE55">
        <v>8.76</v>
      </c>
      <c r="AF55">
        <v>2.72</v>
      </c>
    </row>
    <row r="56" spans="1:32">
      <c r="A56" t="s">
        <v>98</v>
      </c>
      <c r="B56" s="75">
        <v>102.62</v>
      </c>
      <c r="C56" s="75">
        <v>61.17</v>
      </c>
      <c r="D56" s="135">
        <f t="shared" si="0"/>
        <v>95.5</v>
      </c>
      <c r="E56" s="75"/>
      <c r="F56" s="78">
        <v>17.22</v>
      </c>
      <c r="G56" s="78">
        <v>17.22</v>
      </c>
      <c r="H56" s="78">
        <v>17.649999999999999</v>
      </c>
      <c r="I56">
        <v>35.17</v>
      </c>
      <c r="J56">
        <v>271.10000000000002</v>
      </c>
      <c r="K56">
        <v>100.97</v>
      </c>
      <c r="L56">
        <v>1.67</v>
      </c>
      <c r="M56">
        <v>8.33</v>
      </c>
      <c r="N56" s="135">
        <v>31.83</v>
      </c>
      <c r="O56" s="135">
        <v>31.84</v>
      </c>
      <c r="P56" s="135">
        <v>31.83</v>
      </c>
      <c r="Q56">
        <v>2</v>
      </c>
      <c r="R56">
        <v>133.27000000000001</v>
      </c>
      <c r="S56">
        <v>1.34</v>
      </c>
      <c r="T56">
        <v>11.44</v>
      </c>
      <c r="U56">
        <v>3.81</v>
      </c>
      <c r="V56">
        <v>3.82</v>
      </c>
      <c r="W56">
        <v>234.13</v>
      </c>
      <c r="X56">
        <v>46.82</v>
      </c>
      <c r="Y56">
        <v>98.77</v>
      </c>
      <c r="Z56">
        <v>50</v>
      </c>
      <c r="AA56">
        <v>98</v>
      </c>
      <c r="AB56">
        <v>49</v>
      </c>
      <c r="AC56">
        <v>1.73</v>
      </c>
      <c r="AD56">
        <v>8.66</v>
      </c>
      <c r="AE56">
        <v>8.66</v>
      </c>
      <c r="AF56">
        <v>2.72</v>
      </c>
    </row>
    <row r="57" spans="1:32">
      <c r="A57" t="s">
        <v>99</v>
      </c>
      <c r="B57" s="75">
        <v>102.62</v>
      </c>
      <c r="C57" s="75">
        <v>61.17</v>
      </c>
      <c r="D57" s="135">
        <f t="shared" si="0"/>
        <v>95.5</v>
      </c>
      <c r="E57" s="75"/>
      <c r="F57" s="78">
        <v>17</v>
      </c>
      <c r="G57" s="78">
        <v>17</v>
      </c>
      <c r="H57" s="78">
        <v>17.420000000000002</v>
      </c>
      <c r="I57">
        <v>35.17</v>
      </c>
      <c r="J57">
        <v>271.10000000000002</v>
      </c>
      <c r="K57">
        <v>100.97</v>
      </c>
      <c r="L57">
        <v>1.67</v>
      </c>
      <c r="M57">
        <v>8.9</v>
      </c>
      <c r="N57" s="135">
        <v>31.83</v>
      </c>
      <c r="O57" s="135">
        <v>31.84</v>
      </c>
      <c r="P57" s="135">
        <v>31.83</v>
      </c>
      <c r="Q57">
        <v>2</v>
      </c>
      <c r="R57">
        <v>133.11000000000001</v>
      </c>
      <c r="S57">
        <v>1.34</v>
      </c>
      <c r="T57">
        <v>11.31</v>
      </c>
      <c r="U57">
        <v>3.77</v>
      </c>
      <c r="V57">
        <v>3.78</v>
      </c>
      <c r="W57">
        <v>234.13</v>
      </c>
      <c r="X57">
        <v>46.82</v>
      </c>
      <c r="Y57">
        <v>98.7</v>
      </c>
      <c r="Z57">
        <v>50</v>
      </c>
      <c r="AA57">
        <v>98.67</v>
      </c>
      <c r="AB57">
        <v>49.33</v>
      </c>
      <c r="AC57">
        <v>1.8</v>
      </c>
      <c r="AD57">
        <v>8.65</v>
      </c>
      <c r="AE57">
        <v>8.65</v>
      </c>
      <c r="AF57">
        <v>2.72</v>
      </c>
    </row>
    <row r="58" spans="1:32">
      <c r="A58" t="s">
        <v>100</v>
      </c>
      <c r="B58" s="75">
        <v>102.62</v>
      </c>
      <c r="C58" s="75">
        <v>61.17</v>
      </c>
      <c r="D58" s="135">
        <f t="shared" si="0"/>
        <v>95.5</v>
      </c>
      <c r="E58" s="75"/>
      <c r="F58" s="78">
        <v>16.670000000000002</v>
      </c>
      <c r="G58" s="78">
        <v>16.670000000000002</v>
      </c>
      <c r="H58" s="78">
        <v>17.09</v>
      </c>
      <c r="I58">
        <v>35.17</v>
      </c>
      <c r="J58">
        <v>271.10000000000002</v>
      </c>
      <c r="K58">
        <v>100.97</v>
      </c>
      <c r="L58">
        <v>1.67</v>
      </c>
      <c r="M58">
        <v>7.05</v>
      </c>
      <c r="N58" s="135">
        <v>31.83</v>
      </c>
      <c r="O58" s="135">
        <v>31.84</v>
      </c>
      <c r="P58" s="135">
        <v>31.83</v>
      </c>
      <c r="Q58">
        <v>2</v>
      </c>
      <c r="R58">
        <v>130.5</v>
      </c>
      <c r="S58">
        <v>1.34</v>
      </c>
      <c r="T58">
        <v>11.1</v>
      </c>
      <c r="U58">
        <v>3.7</v>
      </c>
      <c r="V58">
        <v>3.69</v>
      </c>
      <c r="W58">
        <v>234.13</v>
      </c>
      <c r="X58">
        <v>46.82</v>
      </c>
      <c r="Y58">
        <v>98.67</v>
      </c>
      <c r="Z58">
        <v>50</v>
      </c>
      <c r="AA58">
        <v>99.34</v>
      </c>
      <c r="AB58">
        <v>49.66</v>
      </c>
      <c r="AC58">
        <v>1.84</v>
      </c>
      <c r="AD58">
        <v>8.74</v>
      </c>
      <c r="AE58">
        <v>8.74</v>
      </c>
      <c r="AF58">
        <v>2.72</v>
      </c>
    </row>
    <row r="59" spans="1:32">
      <c r="A59" t="s">
        <v>101</v>
      </c>
      <c r="B59" s="75">
        <v>130.41999999999999</v>
      </c>
      <c r="C59" s="75">
        <v>77.11</v>
      </c>
      <c r="D59" s="135">
        <f t="shared" si="0"/>
        <v>95.5</v>
      </c>
      <c r="E59" s="75"/>
      <c r="F59" s="78">
        <v>16.29</v>
      </c>
      <c r="G59" s="78">
        <v>16.29</v>
      </c>
      <c r="H59" s="78">
        <v>16.7</v>
      </c>
      <c r="I59">
        <v>35.17</v>
      </c>
      <c r="J59">
        <v>271.10000000000002</v>
      </c>
      <c r="K59">
        <v>100.97</v>
      </c>
      <c r="L59">
        <v>1.67</v>
      </c>
      <c r="M59">
        <v>7.34</v>
      </c>
      <c r="N59" s="135">
        <v>31.83</v>
      </c>
      <c r="O59" s="135">
        <v>31.84</v>
      </c>
      <c r="P59" s="135">
        <v>31.83</v>
      </c>
      <c r="Q59">
        <v>2</v>
      </c>
      <c r="R59">
        <v>125.52</v>
      </c>
      <c r="S59">
        <v>1.34</v>
      </c>
      <c r="T59">
        <v>11.01</v>
      </c>
      <c r="U59">
        <v>3.67</v>
      </c>
      <c r="V59">
        <v>3.67</v>
      </c>
      <c r="W59">
        <v>234.13</v>
      </c>
      <c r="X59">
        <v>46.82</v>
      </c>
      <c r="Y59">
        <v>98.88</v>
      </c>
      <c r="Z59">
        <v>50</v>
      </c>
      <c r="AA59">
        <v>88</v>
      </c>
      <c r="AB59">
        <v>44</v>
      </c>
      <c r="AC59">
        <v>1.8</v>
      </c>
      <c r="AD59">
        <v>8.83</v>
      </c>
      <c r="AE59">
        <v>8.83</v>
      </c>
      <c r="AF59">
        <v>2.72</v>
      </c>
    </row>
    <row r="60" spans="1:32">
      <c r="A60" t="s">
        <v>102</v>
      </c>
      <c r="B60" s="75">
        <v>130.41999999999999</v>
      </c>
      <c r="C60" s="75">
        <v>77.11</v>
      </c>
      <c r="D60" s="135">
        <f t="shared" si="0"/>
        <v>95.5</v>
      </c>
      <c r="E60" s="75"/>
      <c r="F60" s="78">
        <v>15.83</v>
      </c>
      <c r="G60" s="78">
        <v>15.83</v>
      </c>
      <c r="H60" s="78">
        <v>16.239999999999998</v>
      </c>
      <c r="I60">
        <v>35.17</v>
      </c>
      <c r="J60">
        <v>271.10000000000002</v>
      </c>
      <c r="K60">
        <v>100.97</v>
      </c>
      <c r="L60">
        <v>1.67</v>
      </c>
      <c r="M60">
        <v>8.08</v>
      </c>
      <c r="N60" s="135">
        <v>31.83</v>
      </c>
      <c r="O60" s="135">
        <v>31.84</v>
      </c>
      <c r="P60" s="135">
        <v>31.83</v>
      </c>
      <c r="Q60">
        <v>2</v>
      </c>
      <c r="R60">
        <v>118.8</v>
      </c>
      <c r="S60">
        <v>1.34</v>
      </c>
      <c r="T60">
        <v>11.28</v>
      </c>
      <c r="U60">
        <v>3.76</v>
      </c>
      <c r="V60">
        <v>3.77</v>
      </c>
      <c r="W60">
        <v>234.13</v>
      </c>
      <c r="X60">
        <v>46.82</v>
      </c>
      <c r="Y60">
        <v>98.92</v>
      </c>
      <c r="Z60">
        <v>48.28</v>
      </c>
      <c r="AA60">
        <v>88.67</v>
      </c>
      <c r="AB60">
        <v>44.33</v>
      </c>
      <c r="AC60">
        <v>1.71</v>
      </c>
      <c r="AD60">
        <v>8.65</v>
      </c>
      <c r="AE60">
        <v>8.65</v>
      </c>
      <c r="AF60">
        <v>2.72</v>
      </c>
    </row>
    <row r="61" spans="1:32">
      <c r="A61" t="s">
        <v>103</v>
      </c>
      <c r="B61" s="75">
        <v>130.41999999999999</v>
      </c>
      <c r="C61" s="75">
        <v>77.11</v>
      </c>
      <c r="D61" s="135">
        <f t="shared" si="0"/>
        <v>95.5</v>
      </c>
      <c r="E61" s="75"/>
      <c r="F61" s="78">
        <v>13.78</v>
      </c>
      <c r="G61" s="78">
        <v>13.78</v>
      </c>
      <c r="H61" s="78">
        <v>14.12</v>
      </c>
      <c r="I61">
        <v>35.17</v>
      </c>
      <c r="J61">
        <v>271.10000000000002</v>
      </c>
      <c r="K61">
        <v>100.97</v>
      </c>
      <c r="L61">
        <v>1.67</v>
      </c>
      <c r="M61">
        <v>8.67</v>
      </c>
      <c r="N61" s="135">
        <v>31.83</v>
      </c>
      <c r="O61" s="135">
        <v>31.84</v>
      </c>
      <c r="P61" s="135">
        <v>31.83</v>
      </c>
      <c r="Q61">
        <v>2</v>
      </c>
      <c r="R61">
        <v>109.86</v>
      </c>
      <c r="S61">
        <v>1.34</v>
      </c>
      <c r="T61">
        <v>11.07</v>
      </c>
      <c r="U61">
        <v>3.69</v>
      </c>
      <c r="V61">
        <v>3.7</v>
      </c>
      <c r="W61">
        <v>234.13</v>
      </c>
      <c r="X61">
        <v>46.82</v>
      </c>
      <c r="Y61">
        <v>97.54</v>
      </c>
      <c r="Z61">
        <v>47.8</v>
      </c>
      <c r="AA61">
        <v>89.34</v>
      </c>
      <c r="AB61">
        <v>44.66</v>
      </c>
      <c r="AC61">
        <v>1.87</v>
      </c>
      <c r="AD61">
        <v>8.64</v>
      </c>
      <c r="AE61">
        <v>8.64</v>
      </c>
      <c r="AF61">
        <v>2.72</v>
      </c>
    </row>
    <row r="62" spans="1:32">
      <c r="A62" t="s">
        <v>104</v>
      </c>
      <c r="B62" s="75">
        <v>130.41999999999999</v>
      </c>
      <c r="C62" s="75">
        <v>77.11</v>
      </c>
      <c r="D62" s="135">
        <f t="shared" si="0"/>
        <v>95.5</v>
      </c>
      <c r="E62" s="75"/>
      <c r="F62" s="78">
        <v>13.27</v>
      </c>
      <c r="G62" s="78">
        <v>13.27</v>
      </c>
      <c r="H62" s="78">
        <v>13.59</v>
      </c>
      <c r="I62">
        <v>35.17</v>
      </c>
      <c r="J62">
        <v>271.10000000000002</v>
      </c>
      <c r="K62">
        <v>100.97</v>
      </c>
      <c r="L62">
        <v>1.67</v>
      </c>
      <c r="M62">
        <v>9.3000000000000007</v>
      </c>
      <c r="N62" s="135">
        <v>31.83</v>
      </c>
      <c r="O62" s="135">
        <v>31.84</v>
      </c>
      <c r="P62" s="135">
        <v>31.83</v>
      </c>
      <c r="Q62">
        <v>2</v>
      </c>
      <c r="R62">
        <v>99.75</v>
      </c>
      <c r="S62">
        <v>1.34</v>
      </c>
      <c r="T62">
        <v>11.26</v>
      </c>
      <c r="U62">
        <v>3.75</v>
      </c>
      <c r="V62">
        <v>3.75</v>
      </c>
      <c r="W62">
        <v>234.13</v>
      </c>
      <c r="X62">
        <v>46.82</v>
      </c>
      <c r="Y62">
        <v>97.54</v>
      </c>
      <c r="Z62">
        <v>46.82</v>
      </c>
      <c r="AA62">
        <v>87.34</v>
      </c>
      <c r="AB62">
        <v>43.66</v>
      </c>
      <c r="AC62">
        <v>1.78</v>
      </c>
      <c r="AD62">
        <v>8.6999999999999993</v>
      </c>
      <c r="AE62">
        <v>8.6999999999999993</v>
      </c>
      <c r="AF62">
        <v>2.72</v>
      </c>
    </row>
    <row r="63" spans="1:32">
      <c r="A63" t="s">
        <v>105</v>
      </c>
      <c r="B63" s="75">
        <v>130.41999999999999</v>
      </c>
      <c r="C63" s="75">
        <v>77.11</v>
      </c>
      <c r="D63" s="135">
        <f t="shared" si="0"/>
        <v>95.5</v>
      </c>
      <c r="E63" s="75"/>
      <c r="F63" s="78">
        <v>12.65</v>
      </c>
      <c r="G63" s="78">
        <v>12.65</v>
      </c>
      <c r="H63" s="78">
        <v>12.97</v>
      </c>
      <c r="I63">
        <v>33.1</v>
      </c>
      <c r="J63">
        <v>271.10000000000002</v>
      </c>
      <c r="K63">
        <v>100.97</v>
      </c>
      <c r="L63">
        <v>1.78</v>
      </c>
      <c r="M63">
        <v>10.119999999999999</v>
      </c>
      <c r="N63" s="135">
        <v>31.83</v>
      </c>
      <c r="O63" s="135">
        <v>31.84</v>
      </c>
      <c r="P63" s="135">
        <v>31.83</v>
      </c>
      <c r="Q63">
        <v>2.0699999999999998</v>
      </c>
      <c r="R63">
        <v>85.97</v>
      </c>
      <c r="S63">
        <v>1.44</v>
      </c>
      <c r="T63">
        <v>11.14</v>
      </c>
      <c r="U63">
        <v>3.71</v>
      </c>
      <c r="V63">
        <v>3.72</v>
      </c>
      <c r="W63">
        <v>232.04</v>
      </c>
      <c r="X63">
        <v>46.41</v>
      </c>
      <c r="Y63">
        <v>96.09</v>
      </c>
      <c r="Z63">
        <v>45.13</v>
      </c>
      <c r="AA63">
        <v>84</v>
      </c>
      <c r="AB63">
        <v>42</v>
      </c>
      <c r="AC63">
        <v>1.91</v>
      </c>
      <c r="AD63">
        <v>8.5399999999999991</v>
      </c>
      <c r="AE63">
        <v>8.5399999999999991</v>
      </c>
      <c r="AF63">
        <v>2.72</v>
      </c>
    </row>
    <row r="64" spans="1:32">
      <c r="A64" t="s">
        <v>106</v>
      </c>
      <c r="B64" s="75">
        <v>130.41999999999999</v>
      </c>
      <c r="C64" s="75">
        <v>77.11</v>
      </c>
      <c r="D64" s="135">
        <f t="shared" si="0"/>
        <v>95.5</v>
      </c>
      <c r="E64" s="75"/>
      <c r="F64" s="78">
        <v>12.03</v>
      </c>
      <c r="G64" s="78">
        <v>12.03</v>
      </c>
      <c r="H64" s="78">
        <v>12.32</v>
      </c>
      <c r="I64">
        <v>33.1</v>
      </c>
      <c r="J64">
        <v>271.10000000000002</v>
      </c>
      <c r="K64">
        <v>100.97</v>
      </c>
      <c r="L64">
        <v>1.78</v>
      </c>
      <c r="M64">
        <v>11.46</v>
      </c>
      <c r="N64" s="135">
        <v>31.83</v>
      </c>
      <c r="O64" s="135">
        <v>31.84</v>
      </c>
      <c r="P64" s="135">
        <v>31.83</v>
      </c>
      <c r="Q64">
        <v>2.0699999999999998</v>
      </c>
      <c r="R64">
        <v>80.59</v>
      </c>
      <c r="S64">
        <v>1.44</v>
      </c>
      <c r="T64">
        <v>11.4</v>
      </c>
      <c r="U64">
        <v>3.8</v>
      </c>
      <c r="V64">
        <v>3.81</v>
      </c>
      <c r="W64">
        <v>225.2</v>
      </c>
      <c r="X64">
        <v>45.04</v>
      </c>
      <c r="Y64">
        <v>74.709999999999994</v>
      </c>
      <c r="Z64">
        <v>43.27</v>
      </c>
      <c r="AA64">
        <v>78.67</v>
      </c>
      <c r="AB64">
        <v>39.33</v>
      </c>
      <c r="AC64">
        <v>1.75</v>
      </c>
      <c r="AD64">
        <v>8.7899999999999991</v>
      </c>
      <c r="AE64">
        <v>8.7899999999999991</v>
      </c>
      <c r="AF64">
        <v>2.72</v>
      </c>
    </row>
    <row r="65" spans="1:32">
      <c r="A65" t="s">
        <v>107</v>
      </c>
      <c r="B65" s="75">
        <v>130.41999999999999</v>
      </c>
      <c r="C65" s="75">
        <v>77.11</v>
      </c>
      <c r="D65" s="135">
        <f t="shared" si="0"/>
        <v>95.5</v>
      </c>
      <c r="E65" s="75"/>
      <c r="F65" s="78">
        <v>11.4</v>
      </c>
      <c r="G65" s="78">
        <v>11.4</v>
      </c>
      <c r="H65" s="78">
        <v>11.69</v>
      </c>
      <c r="I65">
        <v>33.1</v>
      </c>
      <c r="J65">
        <v>271.10000000000002</v>
      </c>
      <c r="K65">
        <v>100.97</v>
      </c>
      <c r="L65">
        <v>1.78</v>
      </c>
      <c r="M65">
        <v>9.23</v>
      </c>
      <c r="N65" s="135">
        <v>31.83</v>
      </c>
      <c r="O65" s="135">
        <v>31.84</v>
      </c>
      <c r="P65" s="135">
        <v>31.83</v>
      </c>
      <c r="Q65">
        <v>1.92</v>
      </c>
      <c r="R65">
        <v>75.150000000000006</v>
      </c>
      <c r="S65">
        <v>1.44</v>
      </c>
      <c r="T65">
        <v>11.33</v>
      </c>
      <c r="U65">
        <v>3.78</v>
      </c>
      <c r="V65">
        <v>3.77</v>
      </c>
      <c r="W65">
        <v>211.54</v>
      </c>
      <c r="X65">
        <v>42.31</v>
      </c>
      <c r="Y65">
        <v>67.209999999999994</v>
      </c>
      <c r="Z65">
        <v>43.37</v>
      </c>
      <c r="AA65">
        <v>74.67</v>
      </c>
      <c r="AB65">
        <v>37.33</v>
      </c>
      <c r="AC65">
        <v>1.87</v>
      </c>
      <c r="AD65">
        <v>8.58</v>
      </c>
      <c r="AE65">
        <v>8.58</v>
      </c>
      <c r="AF65">
        <v>2.72</v>
      </c>
    </row>
    <row r="66" spans="1:32">
      <c r="A66" t="s">
        <v>108</v>
      </c>
      <c r="B66" s="75">
        <v>130.41999999999999</v>
      </c>
      <c r="C66" s="75">
        <v>77.11</v>
      </c>
      <c r="D66" s="135">
        <f t="shared" si="0"/>
        <v>95.5</v>
      </c>
      <c r="E66" s="75"/>
      <c r="F66" s="78">
        <v>10.56</v>
      </c>
      <c r="G66" s="78">
        <v>10.56</v>
      </c>
      <c r="H66" s="78">
        <v>10.83</v>
      </c>
      <c r="I66">
        <v>33.1</v>
      </c>
      <c r="J66">
        <v>271.10000000000002</v>
      </c>
      <c r="K66">
        <v>100.97</v>
      </c>
      <c r="L66">
        <v>1.78</v>
      </c>
      <c r="M66">
        <v>9.89</v>
      </c>
      <c r="N66" s="135">
        <v>31.83</v>
      </c>
      <c r="O66" s="135">
        <v>31.84</v>
      </c>
      <c r="P66" s="135">
        <v>31.83</v>
      </c>
      <c r="Q66">
        <v>1.92</v>
      </c>
      <c r="R66">
        <v>68.98</v>
      </c>
      <c r="S66">
        <v>1.44</v>
      </c>
      <c r="T66">
        <v>11.48</v>
      </c>
      <c r="U66">
        <v>3.83</v>
      </c>
      <c r="V66">
        <v>3.82</v>
      </c>
      <c r="W66">
        <v>195.68</v>
      </c>
      <c r="X66">
        <v>39.14</v>
      </c>
      <c r="Y66">
        <v>60.13</v>
      </c>
      <c r="Z66">
        <v>40.72</v>
      </c>
      <c r="AA66">
        <v>72.67</v>
      </c>
      <c r="AB66">
        <v>36.33</v>
      </c>
      <c r="AC66">
        <v>1.78</v>
      </c>
      <c r="AD66">
        <v>8.7200000000000006</v>
      </c>
      <c r="AE66">
        <v>8.7200000000000006</v>
      </c>
      <c r="AF66">
        <v>2.72</v>
      </c>
    </row>
    <row r="67" spans="1:32">
      <c r="A67" t="s">
        <v>109</v>
      </c>
      <c r="B67" s="75">
        <v>130.41999999999999</v>
      </c>
      <c r="C67" s="75">
        <v>77.11</v>
      </c>
      <c r="D67" s="135">
        <f t="shared" si="0"/>
        <v>95.5</v>
      </c>
      <c r="E67" s="75"/>
      <c r="F67" s="78">
        <v>9.6199999999999992</v>
      </c>
      <c r="G67" s="78">
        <v>9.6199999999999992</v>
      </c>
      <c r="H67" s="78">
        <v>9.86</v>
      </c>
      <c r="I67">
        <v>33.1</v>
      </c>
      <c r="J67">
        <v>271.10000000000002</v>
      </c>
      <c r="K67">
        <v>100.97</v>
      </c>
      <c r="L67">
        <v>1.78</v>
      </c>
      <c r="M67">
        <v>10.56</v>
      </c>
      <c r="N67" s="135">
        <v>31.83</v>
      </c>
      <c r="O67" s="135">
        <v>31.84</v>
      </c>
      <c r="P67" s="135">
        <v>31.83</v>
      </c>
      <c r="Q67">
        <v>2</v>
      </c>
      <c r="R67">
        <v>61.43</v>
      </c>
      <c r="S67">
        <v>1.48</v>
      </c>
      <c r="T67">
        <v>11.44</v>
      </c>
      <c r="U67">
        <v>3.81</v>
      </c>
      <c r="V67">
        <v>3.81</v>
      </c>
      <c r="W67">
        <v>180.27</v>
      </c>
      <c r="X67">
        <v>36.049999999999997</v>
      </c>
      <c r="Y67">
        <v>53.21</v>
      </c>
      <c r="Z67">
        <v>37.75</v>
      </c>
      <c r="AA67">
        <v>67.34</v>
      </c>
      <c r="AB67">
        <v>33.659999999999997</v>
      </c>
      <c r="AC67">
        <v>1.91</v>
      </c>
      <c r="AD67">
        <v>8.69</v>
      </c>
      <c r="AE67">
        <v>8.69</v>
      </c>
      <c r="AF67">
        <v>2.72</v>
      </c>
    </row>
    <row r="68" spans="1:32">
      <c r="A68" t="s">
        <v>110</v>
      </c>
      <c r="B68" s="75">
        <v>130.41999999999999</v>
      </c>
      <c r="C68" s="75">
        <v>77.11</v>
      </c>
      <c r="D68" s="135">
        <f t="shared" ref="D68:D98" si="1">N68+O68+P68</f>
        <v>95.5</v>
      </c>
      <c r="E68" s="75"/>
      <c r="F68" s="78">
        <v>8.61</v>
      </c>
      <c r="G68" s="78">
        <v>8.61</v>
      </c>
      <c r="H68" s="78">
        <v>8.82</v>
      </c>
      <c r="I68">
        <v>57.87</v>
      </c>
      <c r="J68">
        <v>271.10000000000002</v>
      </c>
      <c r="K68">
        <v>100.97</v>
      </c>
      <c r="L68">
        <v>1.78</v>
      </c>
      <c r="M68">
        <v>11.35</v>
      </c>
      <c r="N68" s="135">
        <v>31.83</v>
      </c>
      <c r="O68" s="135">
        <v>31.84</v>
      </c>
      <c r="P68" s="135">
        <v>31.83</v>
      </c>
      <c r="Q68">
        <v>2</v>
      </c>
      <c r="R68">
        <v>52.94</v>
      </c>
      <c r="S68">
        <v>1.48</v>
      </c>
      <c r="T68">
        <v>11.07</v>
      </c>
      <c r="U68">
        <v>3.69</v>
      </c>
      <c r="V68">
        <v>3.7</v>
      </c>
      <c r="W68">
        <v>154.09</v>
      </c>
      <c r="X68">
        <v>30.82</v>
      </c>
      <c r="Y68">
        <v>45.22</v>
      </c>
      <c r="Z68">
        <v>34.22</v>
      </c>
      <c r="AA68">
        <v>59.34</v>
      </c>
      <c r="AB68">
        <v>29.66</v>
      </c>
      <c r="AC68">
        <v>1.75</v>
      </c>
      <c r="AD68">
        <v>8.83</v>
      </c>
      <c r="AE68">
        <v>8.83</v>
      </c>
      <c r="AF68">
        <v>2.72</v>
      </c>
    </row>
    <row r="69" spans="1:32">
      <c r="A69" t="s">
        <v>111</v>
      </c>
      <c r="B69" s="75">
        <v>130.41999999999999</v>
      </c>
      <c r="C69" s="75">
        <v>77.11</v>
      </c>
      <c r="D69" s="135">
        <f t="shared" si="1"/>
        <v>95.5</v>
      </c>
      <c r="E69" s="75"/>
      <c r="F69" s="78">
        <v>7.65</v>
      </c>
      <c r="G69" s="78">
        <v>7.65</v>
      </c>
      <c r="H69" s="78">
        <v>7.83</v>
      </c>
      <c r="I69">
        <v>57.87</v>
      </c>
      <c r="J69">
        <v>271.10000000000002</v>
      </c>
      <c r="K69">
        <v>100.97</v>
      </c>
      <c r="L69">
        <v>1.25</v>
      </c>
      <c r="M69">
        <v>11.73</v>
      </c>
      <c r="N69" s="135">
        <v>31.83</v>
      </c>
      <c r="O69" s="135">
        <v>31.84</v>
      </c>
      <c r="P69" s="135">
        <v>31.83</v>
      </c>
      <c r="Q69">
        <v>2</v>
      </c>
      <c r="R69">
        <v>43.31</v>
      </c>
      <c r="S69">
        <v>1.48</v>
      </c>
      <c r="T69">
        <v>11.14</v>
      </c>
      <c r="U69">
        <v>3.71</v>
      </c>
      <c r="V69">
        <v>3.71</v>
      </c>
      <c r="W69">
        <v>137.38</v>
      </c>
      <c r="X69">
        <v>27.48</v>
      </c>
      <c r="Y69">
        <v>33.909999999999997</v>
      </c>
      <c r="Z69">
        <v>29.94</v>
      </c>
      <c r="AA69">
        <v>50</v>
      </c>
      <c r="AB69">
        <v>25</v>
      </c>
      <c r="AC69">
        <v>1.81</v>
      </c>
      <c r="AD69">
        <v>8.6</v>
      </c>
      <c r="AE69">
        <v>8.6</v>
      </c>
      <c r="AF69">
        <v>2.72</v>
      </c>
    </row>
    <row r="70" spans="1:32">
      <c r="A70" t="s">
        <v>112</v>
      </c>
      <c r="B70" s="75">
        <v>130.41999999999999</v>
      </c>
      <c r="C70" s="75">
        <v>77.11</v>
      </c>
      <c r="D70" s="135">
        <f t="shared" si="1"/>
        <v>91</v>
      </c>
      <c r="E70" s="75"/>
      <c r="F70" s="78">
        <v>6.6</v>
      </c>
      <c r="G70" s="78">
        <v>6.6</v>
      </c>
      <c r="H70" s="78">
        <v>6.76</v>
      </c>
      <c r="I70">
        <v>57.87</v>
      </c>
      <c r="J70">
        <v>271.10000000000002</v>
      </c>
      <c r="K70">
        <v>100.97</v>
      </c>
      <c r="L70">
        <v>1.25</v>
      </c>
      <c r="M70">
        <v>11.83</v>
      </c>
      <c r="N70" s="135">
        <v>33</v>
      </c>
      <c r="O70" s="135">
        <v>25</v>
      </c>
      <c r="P70" s="135">
        <v>33</v>
      </c>
      <c r="Q70">
        <v>2</v>
      </c>
      <c r="R70">
        <v>34.83</v>
      </c>
      <c r="S70">
        <v>1.48</v>
      </c>
      <c r="T70">
        <v>12.75</v>
      </c>
      <c r="U70">
        <v>4.25</v>
      </c>
      <c r="V70">
        <v>4.25</v>
      </c>
      <c r="W70">
        <v>119.81</v>
      </c>
      <c r="X70">
        <v>23.96</v>
      </c>
      <c r="Y70">
        <v>28.65</v>
      </c>
      <c r="Z70">
        <v>25.5</v>
      </c>
      <c r="AA70">
        <v>43.34</v>
      </c>
      <c r="AB70">
        <v>21.66</v>
      </c>
      <c r="AC70">
        <v>2.17</v>
      </c>
      <c r="AD70">
        <v>8.6199999999999992</v>
      </c>
      <c r="AE70">
        <v>8.6199999999999992</v>
      </c>
      <c r="AF70">
        <v>2.72</v>
      </c>
    </row>
    <row r="71" spans="1:32">
      <c r="A71" t="s">
        <v>113</v>
      </c>
      <c r="B71" s="75">
        <v>130.41999999999999</v>
      </c>
      <c r="C71" s="75">
        <v>77.11</v>
      </c>
      <c r="D71" s="135">
        <f t="shared" si="1"/>
        <v>79.7</v>
      </c>
      <c r="E71" s="75"/>
      <c r="F71" s="78">
        <v>5.3</v>
      </c>
      <c r="G71" s="78">
        <v>5.3</v>
      </c>
      <c r="H71" s="78">
        <v>5.44</v>
      </c>
      <c r="I71">
        <v>57.87</v>
      </c>
      <c r="J71">
        <v>271.10000000000002</v>
      </c>
      <c r="K71">
        <v>100.97</v>
      </c>
      <c r="L71">
        <v>1.47</v>
      </c>
      <c r="M71">
        <v>14.01</v>
      </c>
      <c r="N71" s="135">
        <v>33</v>
      </c>
      <c r="O71" s="135">
        <v>20</v>
      </c>
      <c r="P71" s="135">
        <v>26.7</v>
      </c>
      <c r="Q71">
        <v>2</v>
      </c>
      <c r="R71">
        <v>26.18</v>
      </c>
      <c r="S71">
        <v>1.53</v>
      </c>
      <c r="T71">
        <v>12.57</v>
      </c>
      <c r="U71">
        <v>4.1900000000000004</v>
      </c>
      <c r="V71">
        <v>4.2</v>
      </c>
      <c r="W71">
        <v>101.66</v>
      </c>
      <c r="X71">
        <v>20.329999999999998</v>
      </c>
      <c r="Y71">
        <v>21.77</v>
      </c>
      <c r="Z71">
        <v>22.65</v>
      </c>
      <c r="AA71">
        <v>37.340000000000003</v>
      </c>
      <c r="AB71">
        <v>18.66</v>
      </c>
      <c r="AC71">
        <v>2.13</v>
      </c>
      <c r="AD71">
        <v>10.99</v>
      </c>
      <c r="AE71">
        <v>10.99</v>
      </c>
      <c r="AF71">
        <v>2.72</v>
      </c>
    </row>
    <row r="72" spans="1:32">
      <c r="A72" t="s">
        <v>114</v>
      </c>
      <c r="B72" s="75">
        <v>130.41999999999999</v>
      </c>
      <c r="C72" s="75">
        <v>77.11</v>
      </c>
      <c r="D72" s="135">
        <f t="shared" si="1"/>
        <v>53.169999999999995</v>
      </c>
      <c r="E72" s="75"/>
      <c r="F72" s="78">
        <v>3.96</v>
      </c>
      <c r="G72" s="78">
        <v>3.96</v>
      </c>
      <c r="H72" s="78">
        <v>4.0599999999999996</v>
      </c>
      <c r="I72">
        <v>57.87</v>
      </c>
      <c r="J72">
        <v>271.10000000000002</v>
      </c>
      <c r="K72">
        <v>100.97</v>
      </c>
      <c r="L72">
        <v>1.47</v>
      </c>
      <c r="M72">
        <v>14.1</v>
      </c>
      <c r="N72" s="135">
        <v>24.52</v>
      </c>
      <c r="O72" s="135">
        <v>15</v>
      </c>
      <c r="P72" s="135">
        <v>13.65</v>
      </c>
      <c r="Q72">
        <v>2</v>
      </c>
      <c r="R72">
        <v>17.920000000000002</v>
      </c>
      <c r="S72">
        <v>1.53</v>
      </c>
      <c r="T72">
        <v>12.79</v>
      </c>
      <c r="U72">
        <v>4.26</v>
      </c>
      <c r="V72">
        <v>4.2699999999999996</v>
      </c>
      <c r="W72">
        <v>65.900000000000006</v>
      </c>
      <c r="X72">
        <v>13.18</v>
      </c>
      <c r="Y72">
        <v>14.92</v>
      </c>
      <c r="Z72">
        <v>18.21</v>
      </c>
      <c r="AA72">
        <v>26</v>
      </c>
      <c r="AB72">
        <v>13</v>
      </c>
      <c r="AC72">
        <v>2.09</v>
      </c>
      <c r="AD72">
        <v>10.92</v>
      </c>
      <c r="AE72">
        <v>10.92</v>
      </c>
      <c r="AF72">
        <v>2.72</v>
      </c>
    </row>
    <row r="73" spans="1:32">
      <c r="A73" t="s">
        <v>115</v>
      </c>
      <c r="B73" s="75">
        <v>130.41999999999999</v>
      </c>
      <c r="C73" s="75">
        <v>77.11</v>
      </c>
      <c r="D73" s="135">
        <f t="shared" si="1"/>
        <v>27.94</v>
      </c>
      <c r="E73" s="75"/>
      <c r="F73" s="78">
        <v>2.65</v>
      </c>
      <c r="G73" s="78">
        <v>2.65</v>
      </c>
      <c r="H73" s="78">
        <v>2.7</v>
      </c>
      <c r="I73">
        <v>57.87</v>
      </c>
      <c r="J73">
        <v>271.10000000000002</v>
      </c>
      <c r="K73">
        <v>100.97</v>
      </c>
      <c r="L73">
        <v>1.47</v>
      </c>
      <c r="M73">
        <v>14.06</v>
      </c>
      <c r="N73" s="135">
        <v>12.51</v>
      </c>
      <c r="O73" s="135">
        <v>10.52</v>
      </c>
      <c r="P73" s="135">
        <v>4.91</v>
      </c>
      <c r="Q73">
        <v>2</v>
      </c>
      <c r="R73">
        <v>10.83</v>
      </c>
      <c r="S73">
        <v>1.53</v>
      </c>
      <c r="T73">
        <v>12.64</v>
      </c>
      <c r="U73">
        <v>4.21</v>
      </c>
      <c r="V73">
        <v>4.22</v>
      </c>
      <c r="W73">
        <v>50.27</v>
      </c>
      <c r="X73">
        <v>10.050000000000001</v>
      </c>
      <c r="Y73">
        <v>7.99</v>
      </c>
      <c r="Z73">
        <v>13.85</v>
      </c>
      <c r="AA73">
        <v>20</v>
      </c>
      <c r="AB73">
        <v>10</v>
      </c>
      <c r="AC73">
        <v>2.0699999999999998</v>
      </c>
      <c r="AD73">
        <v>10.71</v>
      </c>
      <c r="AE73">
        <v>10.71</v>
      </c>
      <c r="AF73">
        <v>2.72</v>
      </c>
    </row>
    <row r="74" spans="1:32">
      <c r="A74" t="s">
        <v>116</v>
      </c>
      <c r="B74" s="75">
        <v>130.41999999999999</v>
      </c>
      <c r="C74" s="75">
        <v>77.11</v>
      </c>
      <c r="D74" s="135">
        <f t="shared" si="1"/>
        <v>8.9400000000000013</v>
      </c>
      <c r="E74" s="75"/>
      <c r="F74" s="78">
        <v>1.69</v>
      </c>
      <c r="G74" s="78">
        <v>1.69</v>
      </c>
      <c r="H74" s="78">
        <v>1.74</v>
      </c>
      <c r="I74">
        <v>57.87</v>
      </c>
      <c r="J74">
        <v>271.10000000000002</v>
      </c>
      <c r="K74">
        <v>100.97</v>
      </c>
      <c r="L74">
        <v>1.47</v>
      </c>
      <c r="M74">
        <v>14</v>
      </c>
      <c r="N74" s="135">
        <v>4.78</v>
      </c>
      <c r="O74" s="135">
        <v>3.25</v>
      </c>
      <c r="P74" s="135">
        <v>0.91</v>
      </c>
      <c r="Q74">
        <v>2</v>
      </c>
      <c r="R74">
        <v>5.35</v>
      </c>
      <c r="S74">
        <v>1.53</v>
      </c>
      <c r="T74">
        <v>12.73</v>
      </c>
      <c r="U74">
        <v>4.24</v>
      </c>
      <c r="V74">
        <v>4.25</v>
      </c>
      <c r="W74">
        <v>34.99</v>
      </c>
      <c r="X74">
        <v>7</v>
      </c>
      <c r="Y74">
        <v>6.33</v>
      </c>
      <c r="Z74">
        <v>9.43</v>
      </c>
      <c r="AA74">
        <v>13.33</v>
      </c>
      <c r="AB74">
        <v>6.67</v>
      </c>
      <c r="AC74">
        <v>2.33</v>
      </c>
      <c r="AD74">
        <v>10.84</v>
      </c>
      <c r="AE74">
        <v>10.84</v>
      </c>
      <c r="AF74">
        <v>2.72</v>
      </c>
    </row>
    <row r="75" spans="1:32">
      <c r="A75" t="s">
        <v>117</v>
      </c>
      <c r="B75" s="75">
        <v>130.41999999999999</v>
      </c>
      <c r="C75" s="75">
        <v>77.11</v>
      </c>
      <c r="D75" s="135">
        <f t="shared" si="1"/>
        <v>0</v>
      </c>
      <c r="E75" s="75"/>
      <c r="F75" s="78">
        <v>0.91</v>
      </c>
      <c r="G75" s="78">
        <v>0.91</v>
      </c>
      <c r="H75" s="78">
        <v>0.93</v>
      </c>
      <c r="I75">
        <v>57.87</v>
      </c>
      <c r="J75">
        <v>271.10000000000002</v>
      </c>
      <c r="K75">
        <v>100.97</v>
      </c>
      <c r="L75">
        <v>1.47</v>
      </c>
      <c r="M75">
        <v>13.91</v>
      </c>
      <c r="N75" s="135">
        <v>0</v>
      </c>
      <c r="O75" s="135">
        <v>0</v>
      </c>
      <c r="P75" s="135">
        <v>0</v>
      </c>
      <c r="Q75">
        <v>2</v>
      </c>
      <c r="R75">
        <v>2.06</v>
      </c>
      <c r="S75">
        <v>1.57</v>
      </c>
      <c r="T75">
        <v>12.82</v>
      </c>
      <c r="U75">
        <v>4.2699999999999996</v>
      </c>
      <c r="V75">
        <v>4.28</v>
      </c>
      <c r="W75">
        <v>21.42</v>
      </c>
      <c r="X75">
        <v>4.28</v>
      </c>
      <c r="Y75">
        <v>5</v>
      </c>
      <c r="Z75">
        <v>5.67</v>
      </c>
      <c r="AA75">
        <v>6.67</v>
      </c>
      <c r="AB75">
        <v>3.33</v>
      </c>
      <c r="AC75">
        <v>2.13</v>
      </c>
      <c r="AD75">
        <v>10.74</v>
      </c>
      <c r="AE75">
        <v>10.74</v>
      </c>
      <c r="AF75">
        <v>2.72</v>
      </c>
    </row>
    <row r="76" spans="1:32">
      <c r="A76" t="s">
        <v>118</v>
      </c>
      <c r="B76" s="75">
        <v>130.41999999999999</v>
      </c>
      <c r="C76" s="75">
        <v>77.11</v>
      </c>
      <c r="D76" s="135">
        <f t="shared" si="1"/>
        <v>0</v>
      </c>
      <c r="E76" s="75"/>
      <c r="F76" s="78">
        <v>0.33</v>
      </c>
      <c r="G76" s="78">
        <v>0.33</v>
      </c>
      <c r="H76" s="78">
        <v>0.34</v>
      </c>
      <c r="I76">
        <v>57.87</v>
      </c>
      <c r="J76">
        <v>271.10000000000002</v>
      </c>
      <c r="K76">
        <v>100.97</v>
      </c>
      <c r="L76">
        <v>1.47</v>
      </c>
      <c r="M76">
        <v>19.600000000000001</v>
      </c>
      <c r="N76" s="135">
        <v>0</v>
      </c>
      <c r="O76" s="135">
        <v>0</v>
      </c>
      <c r="P76" s="135">
        <v>0</v>
      </c>
      <c r="Q76">
        <v>2</v>
      </c>
      <c r="R76">
        <v>0.56999999999999995</v>
      </c>
      <c r="S76">
        <v>1.57</v>
      </c>
      <c r="T76">
        <v>12.73</v>
      </c>
      <c r="U76">
        <v>4.24</v>
      </c>
      <c r="V76">
        <v>4.25</v>
      </c>
      <c r="W76">
        <v>10.17</v>
      </c>
      <c r="X76">
        <v>2.0299999999999998</v>
      </c>
      <c r="Y76">
        <v>1.67</v>
      </c>
      <c r="Z76">
        <v>2.66</v>
      </c>
      <c r="AA76">
        <v>0</v>
      </c>
      <c r="AB76">
        <v>0</v>
      </c>
      <c r="AC76">
        <v>2.4700000000000002</v>
      </c>
      <c r="AD76">
        <v>10.73</v>
      </c>
      <c r="AE76">
        <v>10.73</v>
      </c>
      <c r="AF76">
        <v>2.72</v>
      </c>
    </row>
    <row r="77" spans="1:32">
      <c r="A77" t="s">
        <v>119</v>
      </c>
      <c r="B77" s="75">
        <v>130.41999999999999</v>
      </c>
      <c r="C77" s="75">
        <v>77.11</v>
      </c>
      <c r="D77" s="135">
        <f t="shared" si="1"/>
        <v>0</v>
      </c>
      <c r="E77" s="75"/>
      <c r="F77" s="78">
        <v>0.01</v>
      </c>
      <c r="G77" s="78">
        <v>0.01</v>
      </c>
      <c r="H77" s="78">
        <v>0.01</v>
      </c>
      <c r="I77">
        <v>57.87</v>
      </c>
      <c r="J77">
        <v>271.10000000000002</v>
      </c>
      <c r="K77">
        <v>100.97</v>
      </c>
      <c r="L77">
        <v>1.55</v>
      </c>
      <c r="M77">
        <v>19.34</v>
      </c>
      <c r="N77" s="135">
        <v>0</v>
      </c>
      <c r="O77" s="135">
        <v>0</v>
      </c>
      <c r="P77" s="135">
        <v>0</v>
      </c>
      <c r="Q77">
        <v>2</v>
      </c>
      <c r="R77">
        <v>0</v>
      </c>
      <c r="S77">
        <v>1.57</v>
      </c>
      <c r="T77">
        <v>12.57</v>
      </c>
      <c r="U77">
        <v>4.1900000000000004</v>
      </c>
      <c r="V77">
        <v>4.2</v>
      </c>
      <c r="W77">
        <v>2.0499999999999998</v>
      </c>
      <c r="X77">
        <v>0.41</v>
      </c>
      <c r="Y77">
        <v>0</v>
      </c>
      <c r="Z77">
        <v>0.32</v>
      </c>
      <c r="AA77">
        <v>0</v>
      </c>
      <c r="AB77">
        <v>0</v>
      </c>
      <c r="AC77">
        <v>4.42</v>
      </c>
      <c r="AD77">
        <v>11.06</v>
      </c>
      <c r="AE77">
        <v>11.06</v>
      </c>
      <c r="AF77">
        <v>2.72</v>
      </c>
    </row>
    <row r="78" spans="1:32">
      <c r="A78" t="s">
        <v>120</v>
      </c>
      <c r="B78" s="75">
        <v>130.41999999999999</v>
      </c>
      <c r="C78" s="75">
        <v>77.11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57.87</v>
      </c>
      <c r="J78">
        <v>271.10000000000002</v>
      </c>
      <c r="K78">
        <v>100.97</v>
      </c>
      <c r="L78">
        <v>1.55</v>
      </c>
      <c r="M78">
        <v>19.100000000000001</v>
      </c>
      <c r="N78" s="135">
        <v>0</v>
      </c>
      <c r="O78" s="135">
        <v>0</v>
      </c>
      <c r="P78" s="135">
        <v>0</v>
      </c>
      <c r="Q78">
        <v>2</v>
      </c>
      <c r="R78">
        <v>0</v>
      </c>
      <c r="S78">
        <v>1.57</v>
      </c>
      <c r="T78">
        <v>13.12</v>
      </c>
      <c r="U78">
        <v>4.37</v>
      </c>
      <c r="V78">
        <v>4.38</v>
      </c>
      <c r="W78">
        <v>0.11</v>
      </c>
      <c r="X78">
        <v>0.02</v>
      </c>
      <c r="Y78">
        <v>0</v>
      </c>
      <c r="Z78">
        <v>0</v>
      </c>
      <c r="AA78">
        <v>0</v>
      </c>
      <c r="AB78">
        <v>0</v>
      </c>
      <c r="AC78">
        <v>4.4400000000000004</v>
      </c>
      <c r="AD78">
        <v>11.35</v>
      </c>
      <c r="AE78">
        <v>11.35</v>
      </c>
      <c r="AF78">
        <v>2.72</v>
      </c>
    </row>
    <row r="79" spans="1:32">
      <c r="A79" t="s">
        <v>121</v>
      </c>
      <c r="B79" s="75">
        <v>130.41999999999999</v>
      </c>
      <c r="C79" s="75">
        <v>77.11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57.87</v>
      </c>
      <c r="J79">
        <v>271.10000000000002</v>
      </c>
      <c r="K79">
        <v>100.97</v>
      </c>
      <c r="L79">
        <v>1.1599999999999999</v>
      </c>
      <c r="M79">
        <v>18.940000000000001</v>
      </c>
      <c r="N79" s="135">
        <v>0</v>
      </c>
      <c r="O79" s="135">
        <v>0</v>
      </c>
      <c r="P79" s="135">
        <v>0</v>
      </c>
      <c r="Q79">
        <v>2</v>
      </c>
      <c r="R79">
        <v>0</v>
      </c>
      <c r="S79">
        <v>1.53</v>
      </c>
      <c r="T79">
        <v>14.15</v>
      </c>
      <c r="U79">
        <v>4.72</v>
      </c>
      <c r="V79">
        <v>4.71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4.4800000000000004</v>
      </c>
      <c r="AD79">
        <v>12.55</v>
      </c>
      <c r="AE79">
        <v>12.55</v>
      </c>
      <c r="AF79">
        <v>2.72</v>
      </c>
    </row>
    <row r="80" spans="1:32">
      <c r="A80" t="s">
        <v>122</v>
      </c>
      <c r="B80" s="75">
        <v>130.41999999999999</v>
      </c>
      <c r="C80" s="75">
        <v>77.11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57.87</v>
      </c>
      <c r="J80">
        <v>271.10000000000002</v>
      </c>
      <c r="K80">
        <v>100.97</v>
      </c>
      <c r="L80">
        <v>1.1599999999999999</v>
      </c>
      <c r="M80">
        <v>13.13</v>
      </c>
      <c r="N80" s="135">
        <v>0</v>
      </c>
      <c r="O80" s="135">
        <v>0</v>
      </c>
      <c r="P80" s="135">
        <v>0</v>
      </c>
      <c r="Q80">
        <v>2</v>
      </c>
      <c r="R80">
        <v>0</v>
      </c>
      <c r="S80">
        <v>1.53</v>
      </c>
      <c r="T80">
        <v>15.49</v>
      </c>
      <c r="U80">
        <v>5.16</v>
      </c>
      <c r="V80">
        <v>5.18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4.55</v>
      </c>
      <c r="AD80">
        <v>13.41</v>
      </c>
      <c r="AE80">
        <v>13.41</v>
      </c>
      <c r="AF80">
        <v>2.72</v>
      </c>
    </row>
    <row r="81" spans="1:32">
      <c r="A81" t="s">
        <v>123</v>
      </c>
      <c r="B81" s="75">
        <v>130.41999999999999</v>
      </c>
      <c r="C81" s="75">
        <v>77.11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57.87</v>
      </c>
      <c r="J81">
        <v>271.10000000000002</v>
      </c>
      <c r="K81">
        <v>100.97</v>
      </c>
      <c r="L81">
        <v>1.36</v>
      </c>
      <c r="M81">
        <v>13.15</v>
      </c>
      <c r="N81" s="135">
        <v>0</v>
      </c>
      <c r="O81" s="135">
        <v>0</v>
      </c>
      <c r="P81" s="135">
        <v>0</v>
      </c>
      <c r="Q81">
        <v>2</v>
      </c>
      <c r="R81">
        <v>0</v>
      </c>
      <c r="S81">
        <v>1.53</v>
      </c>
      <c r="T81">
        <v>17.329999999999998</v>
      </c>
      <c r="U81">
        <v>5.78</v>
      </c>
      <c r="V81">
        <v>5.78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4.57</v>
      </c>
      <c r="AD81">
        <v>14.39</v>
      </c>
      <c r="AE81">
        <v>14.39</v>
      </c>
      <c r="AF81">
        <v>2.72</v>
      </c>
    </row>
    <row r="82" spans="1:32">
      <c r="A82" t="s">
        <v>124</v>
      </c>
      <c r="B82" s="75">
        <v>130.41999999999999</v>
      </c>
      <c r="C82" s="75">
        <v>77.11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57.87</v>
      </c>
      <c r="J82">
        <v>271.10000000000002</v>
      </c>
      <c r="K82">
        <v>100.97</v>
      </c>
      <c r="L82">
        <v>1.36</v>
      </c>
      <c r="M82">
        <v>13.12</v>
      </c>
      <c r="N82" s="135">
        <v>0</v>
      </c>
      <c r="O82" s="135">
        <v>0</v>
      </c>
      <c r="P82" s="135">
        <v>0</v>
      </c>
      <c r="Q82">
        <v>2</v>
      </c>
      <c r="R82">
        <v>0</v>
      </c>
      <c r="S82">
        <v>1.53</v>
      </c>
      <c r="T82">
        <v>30.2</v>
      </c>
      <c r="U82">
        <v>10.07</v>
      </c>
      <c r="V82">
        <v>10.07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4.57</v>
      </c>
      <c r="AD82">
        <v>15.44</v>
      </c>
      <c r="AE82">
        <v>15.44</v>
      </c>
      <c r="AF82">
        <v>2.72</v>
      </c>
    </row>
    <row r="83" spans="1:32">
      <c r="A83" t="s">
        <v>125</v>
      </c>
      <c r="B83" s="75">
        <v>130.41999999999999</v>
      </c>
      <c r="C83" s="75">
        <v>77.11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57.87</v>
      </c>
      <c r="J83">
        <v>271.10000000000002</v>
      </c>
      <c r="K83">
        <v>100.97</v>
      </c>
      <c r="L83">
        <v>1.36</v>
      </c>
      <c r="M83">
        <v>13.07</v>
      </c>
      <c r="N83" s="135">
        <v>0</v>
      </c>
      <c r="O83" s="135">
        <v>0</v>
      </c>
      <c r="P83" s="135">
        <v>0</v>
      </c>
      <c r="Q83">
        <v>1.92</v>
      </c>
      <c r="R83">
        <v>0</v>
      </c>
      <c r="S83">
        <v>1.48</v>
      </c>
      <c r="T83">
        <v>31</v>
      </c>
      <c r="U83">
        <v>10.33</v>
      </c>
      <c r="V83">
        <v>10.33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5.46</v>
      </c>
      <c r="AD83">
        <v>21.94</v>
      </c>
      <c r="AE83">
        <v>21.94</v>
      </c>
      <c r="AF83">
        <v>2.72</v>
      </c>
    </row>
    <row r="84" spans="1:32">
      <c r="A84" t="s">
        <v>126</v>
      </c>
      <c r="B84" s="75">
        <v>130.41999999999999</v>
      </c>
      <c r="C84" s="75">
        <v>77.11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57.87</v>
      </c>
      <c r="J84">
        <v>271.10000000000002</v>
      </c>
      <c r="K84">
        <v>100.97</v>
      </c>
      <c r="L84">
        <v>1.36</v>
      </c>
      <c r="M84">
        <v>12.91</v>
      </c>
      <c r="N84" s="135">
        <v>0</v>
      </c>
      <c r="O84" s="135">
        <v>0</v>
      </c>
      <c r="P84" s="135">
        <v>0</v>
      </c>
      <c r="Q84">
        <v>1.92</v>
      </c>
      <c r="R84">
        <v>0</v>
      </c>
      <c r="S84">
        <v>1.48</v>
      </c>
      <c r="T84">
        <v>31.91</v>
      </c>
      <c r="U84">
        <v>10.64</v>
      </c>
      <c r="V84">
        <v>10.62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5.63</v>
      </c>
      <c r="AD84">
        <v>22.5</v>
      </c>
      <c r="AE84">
        <v>22.5</v>
      </c>
      <c r="AF84">
        <v>2.72</v>
      </c>
    </row>
    <row r="85" spans="1:32">
      <c r="A85" t="s">
        <v>127</v>
      </c>
      <c r="B85" s="75">
        <v>130.41999999999999</v>
      </c>
      <c r="C85" s="75">
        <v>77.11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57.87</v>
      </c>
      <c r="J85">
        <v>271.10000000000002</v>
      </c>
      <c r="K85">
        <v>100.97</v>
      </c>
      <c r="L85">
        <v>1.36</v>
      </c>
      <c r="M85">
        <v>12.63</v>
      </c>
      <c r="N85" s="135">
        <v>0</v>
      </c>
      <c r="O85" s="135">
        <v>0</v>
      </c>
      <c r="P85" s="135">
        <v>0</v>
      </c>
      <c r="Q85">
        <v>1.92</v>
      </c>
      <c r="R85">
        <v>0</v>
      </c>
      <c r="S85">
        <v>1.48</v>
      </c>
      <c r="T85">
        <v>32.72</v>
      </c>
      <c r="U85">
        <v>10.9</v>
      </c>
      <c r="V85">
        <v>10.91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5.75</v>
      </c>
      <c r="AD85">
        <v>23.43</v>
      </c>
      <c r="AE85">
        <v>23.43</v>
      </c>
      <c r="AF85">
        <v>2.72</v>
      </c>
    </row>
    <row r="86" spans="1:32">
      <c r="A86" t="s">
        <v>128</v>
      </c>
      <c r="B86" s="75">
        <v>130.41999999999999</v>
      </c>
      <c r="C86" s="75">
        <v>77.11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57.87</v>
      </c>
      <c r="J86">
        <v>271.10000000000002</v>
      </c>
      <c r="K86">
        <v>100.97</v>
      </c>
      <c r="L86">
        <v>1.36</v>
      </c>
      <c r="M86">
        <v>12.52</v>
      </c>
      <c r="N86" s="135">
        <v>0</v>
      </c>
      <c r="O86" s="135">
        <v>0</v>
      </c>
      <c r="P86" s="135">
        <v>0</v>
      </c>
      <c r="Q86">
        <v>1.92</v>
      </c>
      <c r="R86">
        <v>0</v>
      </c>
      <c r="S86">
        <v>1.48</v>
      </c>
      <c r="T86">
        <v>33.74</v>
      </c>
      <c r="U86">
        <v>11.25</v>
      </c>
      <c r="V86">
        <v>11.23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5.86</v>
      </c>
      <c r="AD86">
        <v>24.17</v>
      </c>
      <c r="AE86">
        <v>24.17</v>
      </c>
      <c r="AF86">
        <v>2.72</v>
      </c>
    </row>
    <row r="87" spans="1:32">
      <c r="A87" t="s">
        <v>129</v>
      </c>
      <c r="B87" s="75">
        <v>130.41999999999999</v>
      </c>
      <c r="C87" s="75">
        <v>77.11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57.87</v>
      </c>
      <c r="J87">
        <v>271.10000000000002</v>
      </c>
      <c r="K87">
        <v>100.97</v>
      </c>
      <c r="L87">
        <v>1.36</v>
      </c>
      <c r="M87">
        <v>12.37</v>
      </c>
      <c r="N87" s="135">
        <v>0</v>
      </c>
      <c r="O87" s="135">
        <v>0</v>
      </c>
      <c r="P87" s="135">
        <v>0</v>
      </c>
      <c r="Q87">
        <v>1.92</v>
      </c>
      <c r="R87">
        <v>0</v>
      </c>
      <c r="S87">
        <v>1.48</v>
      </c>
      <c r="T87">
        <v>33.65</v>
      </c>
      <c r="U87">
        <v>11.22</v>
      </c>
      <c r="V87">
        <v>11.22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5.96</v>
      </c>
      <c r="AD87">
        <v>36.17</v>
      </c>
      <c r="AE87">
        <v>36.17</v>
      </c>
      <c r="AF87">
        <v>2.72</v>
      </c>
    </row>
    <row r="88" spans="1:32">
      <c r="A88" t="s">
        <v>130</v>
      </c>
      <c r="B88" s="75">
        <v>130.41999999999999</v>
      </c>
      <c r="C88" s="75">
        <v>77.11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57.87</v>
      </c>
      <c r="J88">
        <v>271.10000000000002</v>
      </c>
      <c r="K88">
        <v>100.97</v>
      </c>
      <c r="L88">
        <v>1.36</v>
      </c>
      <c r="M88">
        <v>12.09</v>
      </c>
      <c r="N88" s="135">
        <v>0</v>
      </c>
      <c r="O88" s="135">
        <v>0</v>
      </c>
      <c r="P88" s="135">
        <v>0</v>
      </c>
      <c r="Q88">
        <v>1.92</v>
      </c>
      <c r="R88">
        <v>0</v>
      </c>
      <c r="S88">
        <v>1.48</v>
      </c>
      <c r="T88">
        <v>46.81</v>
      </c>
      <c r="U88">
        <v>15.6</v>
      </c>
      <c r="V88">
        <v>15.62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6.06</v>
      </c>
      <c r="AD88">
        <v>36.08</v>
      </c>
      <c r="AE88">
        <v>36.08</v>
      </c>
      <c r="AF88">
        <v>2.72</v>
      </c>
    </row>
    <row r="89" spans="1:32">
      <c r="A89" t="s">
        <v>131</v>
      </c>
      <c r="B89" s="75">
        <v>130.41999999999999</v>
      </c>
      <c r="C89" s="75">
        <v>77.11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57.87</v>
      </c>
      <c r="J89">
        <v>271.10000000000002</v>
      </c>
      <c r="K89">
        <v>100.97</v>
      </c>
      <c r="L89">
        <v>1.36</v>
      </c>
      <c r="M89">
        <v>11.8</v>
      </c>
      <c r="N89" s="135">
        <v>0</v>
      </c>
      <c r="O89" s="135">
        <v>0</v>
      </c>
      <c r="P89" s="135">
        <v>0</v>
      </c>
      <c r="Q89">
        <v>1.92</v>
      </c>
      <c r="R89">
        <v>0</v>
      </c>
      <c r="S89">
        <v>1.48</v>
      </c>
      <c r="T89">
        <v>47.1</v>
      </c>
      <c r="U89">
        <v>15.7</v>
      </c>
      <c r="V89">
        <v>15.71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8.3699999999999992</v>
      </c>
      <c r="AD89">
        <v>35.9</v>
      </c>
      <c r="AE89">
        <v>35.9</v>
      </c>
      <c r="AF89">
        <v>2.72</v>
      </c>
    </row>
    <row r="90" spans="1:32">
      <c r="A90" t="s">
        <v>132</v>
      </c>
      <c r="B90" s="75">
        <v>130.41999999999999</v>
      </c>
      <c r="C90" s="75">
        <v>77.11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57.87</v>
      </c>
      <c r="J90">
        <v>271.10000000000002</v>
      </c>
      <c r="K90">
        <v>100.97</v>
      </c>
      <c r="L90">
        <v>1.36</v>
      </c>
      <c r="M90">
        <v>11.45</v>
      </c>
      <c r="N90" s="135">
        <v>0</v>
      </c>
      <c r="O90" s="135">
        <v>0</v>
      </c>
      <c r="P90" s="135">
        <v>0</v>
      </c>
      <c r="Q90">
        <v>1.92</v>
      </c>
      <c r="R90">
        <v>0</v>
      </c>
      <c r="S90">
        <v>1.48</v>
      </c>
      <c r="T90">
        <v>47.81</v>
      </c>
      <c r="U90">
        <v>15.94</v>
      </c>
      <c r="V90">
        <v>15.93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8.43</v>
      </c>
      <c r="AD90">
        <v>35.770000000000003</v>
      </c>
      <c r="AE90">
        <v>35.770000000000003</v>
      </c>
      <c r="AF90">
        <v>2.72</v>
      </c>
    </row>
    <row r="91" spans="1:32">
      <c r="A91" t="s">
        <v>133</v>
      </c>
      <c r="B91" s="75">
        <v>130.41999999999999</v>
      </c>
      <c r="C91" s="75">
        <v>77.11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57.87</v>
      </c>
      <c r="J91">
        <v>271.10000000000002</v>
      </c>
      <c r="K91">
        <v>100.97</v>
      </c>
      <c r="L91">
        <v>1.36</v>
      </c>
      <c r="M91">
        <v>11.13</v>
      </c>
      <c r="N91" s="135">
        <v>0</v>
      </c>
      <c r="O91" s="135">
        <v>0</v>
      </c>
      <c r="P91" s="135">
        <v>0</v>
      </c>
      <c r="Q91">
        <v>1.84</v>
      </c>
      <c r="R91">
        <v>0</v>
      </c>
      <c r="S91">
        <v>1.44</v>
      </c>
      <c r="T91">
        <v>48.01</v>
      </c>
      <c r="U91">
        <v>16</v>
      </c>
      <c r="V91">
        <v>16.010000000000002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8.94</v>
      </c>
      <c r="AD91">
        <v>35.840000000000003</v>
      </c>
      <c r="AE91">
        <v>35.840000000000003</v>
      </c>
      <c r="AF91">
        <v>2.72</v>
      </c>
    </row>
    <row r="92" spans="1:32">
      <c r="A92" t="s">
        <v>134</v>
      </c>
      <c r="B92" s="75">
        <v>130.41999999999999</v>
      </c>
      <c r="C92" s="75">
        <v>77.11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57.87</v>
      </c>
      <c r="J92">
        <v>271.10000000000002</v>
      </c>
      <c r="K92">
        <v>100.97</v>
      </c>
      <c r="L92">
        <v>1.36</v>
      </c>
      <c r="M92">
        <v>10.56</v>
      </c>
      <c r="N92" s="135">
        <v>0</v>
      </c>
      <c r="O92" s="135">
        <v>0</v>
      </c>
      <c r="P92" s="135">
        <v>0</v>
      </c>
      <c r="Q92">
        <v>1.84</v>
      </c>
      <c r="R92">
        <v>0</v>
      </c>
      <c r="S92">
        <v>1.44</v>
      </c>
      <c r="T92">
        <v>48.49</v>
      </c>
      <c r="U92">
        <v>16.170000000000002</v>
      </c>
      <c r="V92">
        <v>16.16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9.24</v>
      </c>
      <c r="AD92">
        <v>35.869999999999997</v>
      </c>
      <c r="AE92">
        <v>35.869999999999997</v>
      </c>
      <c r="AF92">
        <v>2.72</v>
      </c>
    </row>
    <row r="93" spans="1:32">
      <c r="A93" t="s">
        <v>135</v>
      </c>
      <c r="B93" s="75">
        <v>130.41999999999999</v>
      </c>
      <c r="C93" s="75">
        <v>77.11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57.87</v>
      </c>
      <c r="J93">
        <v>271.10000000000002</v>
      </c>
      <c r="K93">
        <v>100.97</v>
      </c>
      <c r="L93">
        <v>1.36</v>
      </c>
      <c r="M93">
        <v>8.09</v>
      </c>
      <c r="N93" s="135">
        <v>0</v>
      </c>
      <c r="O93" s="135">
        <v>0</v>
      </c>
      <c r="P93" s="135">
        <v>0</v>
      </c>
      <c r="Q93">
        <v>1.84</v>
      </c>
      <c r="R93">
        <v>0</v>
      </c>
      <c r="S93">
        <v>1.44</v>
      </c>
      <c r="T93">
        <v>49.04</v>
      </c>
      <c r="U93">
        <v>16.350000000000001</v>
      </c>
      <c r="V93">
        <v>16.34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9.41</v>
      </c>
      <c r="AD93">
        <v>27.94</v>
      </c>
      <c r="AE93">
        <v>27.94</v>
      </c>
      <c r="AF93">
        <v>2.72</v>
      </c>
    </row>
    <row r="94" spans="1:32">
      <c r="A94" t="s">
        <v>136</v>
      </c>
      <c r="B94" s="75">
        <v>130.41999999999999</v>
      </c>
      <c r="C94" s="75">
        <v>77.11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57.87</v>
      </c>
      <c r="J94">
        <v>271.10000000000002</v>
      </c>
      <c r="K94">
        <v>100.97</v>
      </c>
      <c r="L94">
        <v>1.36</v>
      </c>
      <c r="M94">
        <v>8.0500000000000007</v>
      </c>
      <c r="N94" s="135">
        <v>0</v>
      </c>
      <c r="O94" s="135">
        <v>0</v>
      </c>
      <c r="P94" s="135">
        <v>0</v>
      </c>
      <c r="Q94">
        <v>1.84</v>
      </c>
      <c r="R94">
        <v>0</v>
      </c>
      <c r="S94">
        <v>1.44</v>
      </c>
      <c r="T94">
        <v>43.35</v>
      </c>
      <c r="U94">
        <v>14.45</v>
      </c>
      <c r="V94">
        <v>14.45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9.59</v>
      </c>
      <c r="AD94">
        <v>28.24</v>
      </c>
      <c r="AE94">
        <v>28.24</v>
      </c>
      <c r="AF94">
        <v>2.72</v>
      </c>
    </row>
    <row r="95" spans="1:32">
      <c r="A95" t="s">
        <v>137</v>
      </c>
      <c r="B95" s="75">
        <v>130.41999999999999</v>
      </c>
      <c r="C95" s="75">
        <v>77.11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57.87</v>
      </c>
      <c r="J95">
        <v>271.10000000000002</v>
      </c>
      <c r="K95">
        <v>100.97</v>
      </c>
      <c r="L95">
        <v>1.36</v>
      </c>
      <c r="M95">
        <v>8</v>
      </c>
      <c r="N95" s="135">
        <v>0</v>
      </c>
      <c r="O95" s="135">
        <v>0</v>
      </c>
      <c r="P95" s="135">
        <v>0</v>
      </c>
      <c r="Q95">
        <v>1.84</v>
      </c>
      <c r="R95">
        <v>0</v>
      </c>
      <c r="S95">
        <v>1.44</v>
      </c>
      <c r="T95">
        <v>43.65</v>
      </c>
      <c r="U95">
        <v>14.55</v>
      </c>
      <c r="V95">
        <v>14.56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8.27</v>
      </c>
      <c r="AD95">
        <v>28.58</v>
      </c>
      <c r="AE95">
        <v>28.58</v>
      </c>
      <c r="AF95">
        <v>2.72</v>
      </c>
    </row>
    <row r="96" spans="1:32">
      <c r="A96" t="s">
        <v>138</v>
      </c>
      <c r="B96" s="75">
        <v>130.41999999999999</v>
      </c>
      <c r="C96" s="75">
        <v>77.11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57.87</v>
      </c>
      <c r="J96">
        <v>271.10000000000002</v>
      </c>
      <c r="K96">
        <v>100.97</v>
      </c>
      <c r="L96">
        <v>1.36</v>
      </c>
      <c r="M96">
        <v>7.97</v>
      </c>
      <c r="N96" s="135">
        <v>0</v>
      </c>
      <c r="O96" s="135">
        <v>0</v>
      </c>
      <c r="P96" s="135">
        <v>0</v>
      </c>
      <c r="Q96">
        <v>1.84</v>
      </c>
      <c r="R96">
        <v>0</v>
      </c>
      <c r="S96">
        <v>1.44</v>
      </c>
      <c r="T96">
        <v>44.02</v>
      </c>
      <c r="U96">
        <v>14.67</v>
      </c>
      <c r="V96">
        <v>14.68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8.43</v>
      </c>
      <c r="AD96">
        <v>29.41</v>
      </c>
      <c r="AE96">
        <v>29.41</v>
      </c>
      <c r="AF96">
        <v>2.72</v>
      </c>
    </row>
    <row r="97" spans="1:36">
      <c r="A97" t="s">
        <v>139</v>
      </c>
      <c r="B97" s="75">
        <v>130.41999999999999</v>
      </c>
      <c r="C97" s="75">
        <v>77.11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57.87</v>
      </c>
      <c r="J97">
        <v>271.10000000000002</v>
      </c>
      <c r="K97">
        <v>100.97</v>
      </c>
      <c r="L97">
        <v>1.36</v>
      </c>
      <c r="M97">
        <v>7.95</v>
      </c>
      <c r="N97" s="135">
        <v>0</v>
      </c>
      <c r="O97" s="135">
        <v>0</v>
      </c>
      <c r="P97" s="135">
        <v>0</v>
      </c>
      <c r="Q97">
        <v>1.84</v>
      </c>
      <c r="R97">
        <v>0</v>
      </c>
      <c r="S97">
        <v>1.44</v>
      </c>
      <c r="T97">
        <v>43.93</v>
      </c>
      <c r="U97">
        <v>14.64</v>
      </c>
      <c r="V97">
        <v>14.66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8.4499999999999993</v>
      </c>
      <c r="AD97">
        <v>29.51</v>
      </c>
      <c r="AE97">
        <v>29.51</v>
      </c>
      <c r="AF97">
        <v>2.72</v>
      </c>
    </row>
    <row r="98" spans="1:36">
      <c r="A98" t="s">
        <v>140</v>
      </c>
      <c r="B98" s="75">
        <v>130.41999999999999</v>
      </c>
      <c r="C98" s="75">
        <v>77.11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57.87</v>
      </c>
      <c r="J98">
        <v>271.10000000000002</v>
      </c>
      <c r="K98">
        <v>100.97</v>
      </c>
      <c r="L98">
        <v>1.36</v>
      </c>
      <c r="M98">
        <v>7.91</v>
      </c>
      <c r="N98" s="135">
        <v>0</v>
      </c>
      <c r="O98" s="135">
        <v>0</v>
      </c>
      <c r="P98" s="135">
        <v>0</v>
      </c>
      <c r="Q98">
        <v>1.84</v>
      </c>
      <c r="R98">
        <v>0</v>
      </c>
      <c r="S98">
        <v>1.44</v>
      </c>
      <c r="T98">
        <v>44</v>
      </c>
      <c r="U98">
        <v>14.67</v>
      </c>
      <c r="V98">
        <v>14.66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8.5500000000000007</v>
      </c>
      <c r="AD98">
        <v>29.4</v>
      </c>
      <c r="AE98">
        <v>29.4</v>
      </c>
      <c r="AF98">
        <v>2.72</v>
      </c>
    </row>
    <row r="99" spans="1:36">
      <c r="A99" t="s">
        <v>141</v>
      </c>
      <c r="B99" s="75">
        <f>SUM(B3:B98)/4000</f>
        <v>3.1022800000000013</v>
      </c>
      <c r="C99" s="75">
        <f t="shared" ref="C99:L99" si="2">SUM(C3:C98)/4000</f>
        <v>1.8346999999999973</v>
      </c>
      <c r="D99" s="135">
        <f t="shared" ref="D99" si="3">SUM(D3:D98)/4000</f>
        <v>0.98566500000000001</v>
      </c>
      <c r="E99" s="75"/>
      <c r="F99" s="78">
        <f t="shared" si="2"/>
        <v>0.11974499999999996</v>
      </c>
      <c r="G99" s="78">
        <f t="shared" si="2"/>
        <v>0.11974499999999996</v>
      </c>
      <c r="H99" s="78">
        <f t="shared" si="2"/>
        <v>0.12273749999999997</v>
      </c>
      <c r="I99">
        <f t="shared" si="2"/>
        <v>1.1793874999999985</v>
      </c>
      <c r="J99">
        <f t="shared" si="2"/>
        <v>6.5063999999999904</v>
      </c>
      <c r="K99">
        <f t="shared" si="2"/>
        <v>2.4232799999999992</v>
      </c>
      <c r="L99">
        <f t="shared" si="2"/>
        <v>3.6365000000000022E-2</v>
      </c>
      <c r="M99">
        <f t="shared" ref="M99:AB99" si="4">SUM(M3:M98)/4000</f>
        <v>0.21872999999999995</v>
      </c>
      <c r="N99" s="135">
        <f t="shared" si="4"/>
        <v>0.340835</v>
      </c>
      <c r="O99" s="135">
        <f t="shared" si="4"/>
        <v>0.32245499999999994</v>
      </c>
      <c r="P99" s="135">
        <f t="shared" si="4"/>
        <v>0.32237500000000013</v>
      </c>
      <c r="Q99">
        <f t="shared" si="4"/>
        <v>4.7174999999999988E-2</v>
      </c>
      <c r="R99">
        <f t="shared" si="4"/>
        <v>1.005355</v>
      </c>
      <c r="S99">
        <f t="shared" si="4"/>
        <v>3.3399999999999999E-2</v>
      </c>
      <c r="T99">
        <f t="shared" si="4"/>
        <v>0.577905</v>
      </c>
      <c r="U99">
        <f t="shared" si="4"/>
        <v>0.19263249999999998</v>
      </c>
      <c r="V99">
        <f t="shared" si="4"/>
        <v>0.19268249999999998</v>
      </c>
      <c r="W99">
        <f t="shared" si="4"/>
        <v>1.8734400000000004</v>
      </c>
      <c r="X99">
        <f t="shared" si="4"/>
        <v>0.37465000000000009</v>
      </c>
      <c r="Y99">
        <f t="shared" si="4"/>
        <v>0.72898249999999998</v>
      </c>
      <c r="Z99">
        <f t="shared" si="4"/>
        <v>0.40296750000000003</v>
      </c>
      <c r="AA99">
        <f t="shared" si="4"/>
        <v>0.80320500000000028</v>
      </c>
      <c r="AB99">
        <f t="shared" si="4"/>
        <v>0.40154500000000004</v>
      </c>
      <c r="AC99">
        <f t="shared" ref="AC99:AJ99" si="5">SUM(AC3:AC98)/4000</f>
        <v>9.5359999999999986E-2</v>
      </c>
      <c r="AD99">
        <f t="shared" si="5"/>
        <v>0.43659000000000003</v>
      </c>
      <c r="AE99">
        <f t="shared" si="5"/>
        <v>0.43659000000000003</v>
      </c>
      <c r="AF99">
        <f t="shared" si="5"/>
        <v>6.5279999999999991E-2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44999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89</v>
      </c>
      <c r="C3" s="144">
        <f>'IDT-1 Calculation'!DG3</f>
        <v>-37.679000000000002</v>
      </c>
      <c r="D3" s="144">
        <f>'IDT-1 Calculation'!DH3</f>
        <v>0</v>
      </c>
      <c r="E3" s="144">
        <f>'IDT-1 Calculation'!DI3</f>
        <v>0</v>
      </c>
      <c r="F3" s="144">
        <f>'IDT-1 Calculation'!DJ3</f>
        <v>-51.320999999999998</v>
      </c>
      <c r="G3" s="145">
        <f>SUM(B3:F3)</f>
        <v>0</v>
      </c>
    </row>
    <row r="4" spans="1:7">
      <c r="A4" s="140" t="s">
        <v>46</v>
      </c>
      <c r="B4" s="136">
        <f>'IDT-1 Calculation'!DF4</f>
        <v>59</v>
      </c>
      <c r="C4" s="136">
        <f>'IDT-1 Calculation'!DG4</f>
        <v>-24.978000000000002</v>
      </c>
      <c r="D4" s="136">
        <f>'IDT-1 Calculation'!DH4</f>
        <v>0</v>
      </c>
      <c r="E4" s="136">
        <f>'IDT-1 Calculation'!DI4</f>
        <v>0</v>
      </c>
      <c r="F4" s="136">
        <f>'IDT-1 Calculation'!DJ4</f>
        <v>-34.021999999999998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41</v>
      </c>
      <c r="C5" s="136">
        <f>'IDT-1 Calculation'!DG5</f>
        <v>-17.358000000000001</v>
      </c>
      <c r="D5" s="136">
        <f>'IDT-1 Calculation'!DH5</f>
        <v>0</v>
      </c>
      <c r="E5" s="136">
        <f>'IDT-1 Calculation'!DI5</f>
        <v>0</v>
      </c>
      <c r="F5" s="136">
        <f>'IDT-1 Calculation'!DJ5</f>
        <v>-23.641999999999999</v>
      </c>
      <c r="G5" s="141">
        <f t="shared" si="0"/>
        <v>0</v>
      </c>
    </row>
    <row r="6" spans="1:7">
      <c r="A6" s="140" t="s">
        <v>48</v>
      </c>
      <c r="B6" s="136">
        <f>'IDT-1 Calculation'!DF6</f>
        <v>30</v>
      </c>
      <c r="C6" s="136">
        <f>'IDT-1 Calculation'!DG6</f>
        <v>-12.701000000000001</v>
      </c>
      <c r="D6" s="136">
        <f>'IDT-1 Calculation'!DH6</f>
        <v>0</v>
      </c>
      <c r="E6" s="136">
        <f>'IDT-1 Calculation'!DI6</f>
        <v>0</v>
      </c>
      <c r="F6" s="136">
        <f>'IDT-1 Calculation'!DJ6</f>
        <v>-17.298999999999999</v>
      </c>
      <c r="G6" s="141">
        <f t="shared" si="0"/>
        <v>0</v>
      </c>
    </row>
    <row r="7" spans="1:7">
      <c r="A7" s="140" t="s">
        <v>49</v>
      </c>
      <c r="B7" s="136">
        <f>'IDT-1 Calculation'!DF7</f>
        <v>21</v>
      </c>
      <c r="C7" s="136">
        <f>'IDT-1 Calculation'!DG7</f>
        <v>-8.891</v>
      </c>
      <c r="D7" s="136">
        <f>'IDT-1 Calculation'!DH7</f>
        <v>0</v>
      </c>
      <c r="E7" s="136">
        <f>'IDT-1 Calculation'!DI7</f>
        <v>0</v>
      </c>
      <c r="F7" s="136">
        <f>'IDT-1 Calculation'!DJ7</f>
        <v>-12.109</v>
      </c>
      <c r="G7" s="141">
        <f t="shared" si="0"/>
        <v>0</v>
      </c>
    </row>
    <row r="8" spans="1:7">
      <c r="A8" s="140" t="s">
        <v>50</v>
      </c>
      <c r="B8" s="136">
        <f>'IDT-1 Calculation'!DF8</f>
        <v>9</v>
      </c>
      <c r="C8" s="136">
        <f>'IDT-1 Calculation'!DG8</f>
        <v>-3.81</v>
      </c>
      <c r="D8" s="136">
        <f>'IDT-1 Calculation'!DH8</f>
        <v>0</v>
      </c>
      <c r="E8" s="136">
        <f>'IDT-1 Calculation'!DI8</f>
        <v>0</v>
      </c>
      <c r="F8" s="136">
        <f>'IDT-1 Calculation'!DJ8</f>
        <v>-5.19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16</v>
      </c>
      <c r="C25" s="136">
        <f>'IDT-1 Calculation'!DG25</f>
        <v>-6.774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-9.2260000000000009</v>
      </c>
      <c r="G25" s="141">
        <f t="shared" si="0"/>
        <v>0</v>
      </c>
    </row>
    <row r="26" spans="1:7">
      <c r="A26" s="140" t="s">
        <v>68</v>
      </c>
      <c r="B26" s="136">
        <f>'IDT-1 Calculation'!DF26</f>
        <v>53</v>
      </c>
      <c r="C26" s="136">
        <f>'IDT-1 Calculation'!DG26</f>
        <v>-22.437999999999999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-30.562000000000001</v>
      </c>
      <c r="G26" s="141">
        <f t="shared" si="0"/>
        <v>0</v>
      </c>
    </row>
    <row r="27" spans="1:7">
      <c r="A27" s="140" t="s">
        <v>69</v>
      </c>
      <c r="B27" s="136">
        <f>'IDT-1 Calculation'!DF27</f>
        <v>51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-51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15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-15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15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-15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15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-15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26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-26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155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-155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158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-158</v>
      </c>
      <c r="G38" s="141">
        <f t="shared" si="0"/>
        <v>0</v>
      </c>
    </row>
    <row r="39" spans="1:7">
      <c r="A39" s="140" t="s">
        <v>81</v>
      </c>
      <c r="B39" s="136">
        <f>'IDT-1 Calculation'!DF39</f>
        <v>133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-133</v>
      </c>
      <c r="G39" s="141">
        <f t="shared" si="0"/>
        <v>0</v>
      </c>
    </row>
    <row r="40" spans="1:7">
      <c r="A40" s="140" t="s">
        <v>82</v>
      </c>
      <c r="B40" s="136">
        <f>'IDT-1 Calculation'!DF40</f>
        <v>120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-120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101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-101</v>
      </c>
      <c r="G41" s="141">
        <f t="shared" si="0"/>
        <v>0</v>
      </c>
    </row>
    <row r="42" spans="1:7">
      <c r="A42" s="140" t="s">
        <v>84</v>
      </c>
      <c r="B42" s="136">
        <f>'IDT-1 Calculation'!DF42</f>
        <v>85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-85</v>
      </c>
      <c r="G42" s="141">
        <f t="shared" si="0"/>
        <v>0</v>
      </c>
    </row>
    <row r="43" spans="1:7">
      <c r="A43" s="140" t="s">
        <v>85</v>
      </c>
      <c r="B43" s="136">
        <f>'IDT-1 Calculation'!DF43</f>
        <v>49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-49</v>
      </c>
      <c r="G43" s="141">
        <f t="shared" si="0"/>
        <v>0</v>
      </c>
    </row>
    <row r="44" spans="1:7">
      <c r="A44" s="140" t="s">
        <v>86</v>
      </c>
      <c r="B44" s="136">
        <f>'IDT-1 Calculation'!DF44</f>
        <v>30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-30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8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-8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15</v>
      </c>
      <c r="C48" s="136">
        <f>'IDT-1 Calculation'!DG48</f>
        <v>-15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15</v>
      </c>
      <c r="C49" s="136">
        <f>'IDT-1 Calculation'!DG49</f>
        <v>-15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29</v>
      </c>
      <c r="C65" s="136">
        <f>'IDT-1 Calculation'!DG65</f>
        <v>-12.278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-16.722000000000001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67</v>
      </c>
      <c r="C66" s="136">
        <f>'IDT-1 Calculation'!DG66</f>
        <v>-5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-62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10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-10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72</v>
      </c>
      <c r="C69" s="136">
        <f>'IDT-1 Calculation'!DG69</f>
        <v>20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-92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126.977</v>
      </c>
      <c r="C70" s="136">
        <f>'IDT-1 Calculation'!DG70</f>
        <v>45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-171.977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98.043000000000006</v>
      </c>
      <c r="C71" s="136">
        <f>'IDT-1 Calculation'!DG71</f>
        <v>60.746000000000002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-158.78900000000002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75.066999999999993</v>
      </c>
      <c r="C72" s="136">
        <f>'IDT-1 Calculation'!DG72</f>
        <v>46.511000000000003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-121.578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73.013000000000005</v>
      </c>
      <c r="C73" s="136">
        <f>'IDT-1 Calculation'!DG73</f>
        <v>45.238999999999997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-118.25200000000001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71.432000000000002</v>
      </c>
      <c r="C74" s="136">
        <f>'IDT-1 Calculation'!DG74</f>
        <v>44.258000000000003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-115.69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72.003</v>
      </c>
      <c r="C75" s="136">
        <f>'IDT-1 Calculation'!DG75</f>
        <v>44.612000000000002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-116.61500000000001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67</v>
      </c>
      <c r="C76" s="136">
        <f>'IDT-1 Calculation'!DG76</f>
        <v>70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-137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50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-50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50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-50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45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-45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45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-45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13</v>
      </c>
      <c r="C81" s="136">
        <f>'IDT-1 Calculation'!DG81</f>
        <v>55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-68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66</v>
      </c>
      <c r="C82" s="136">
        <f>'IDT-1 Calculation'!DG82</f>
        <v>45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-111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114</v>
      </c>
      <c r="C83" s="136">
        <f>'IDT-1 Calculation'!DG83</f>
        <v>50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-164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113</v>
      </c>
      <c r="C84" s="136">
        <f>'IDT-1 Calculation'!DG84</f>
        <v>45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-158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166</v>
      </c>
      <c r="C85" s="136">
        <f>'IDT-1 Calculation'!DG85</f>
        <v>40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-206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145</v>
      </c>
      <c r="C86" s="136">
        <f>'IDT-1 Calculation'!DG86</f>
        <v>30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-175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201</v>
      </c>
      <c r="C87" s="136">
        <f>'IDT-1 Calculation'!DG87</f>
        <v>20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-221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189</v>
      </c>
      <c r="C88" s="136">
        <f>'IDT-1 Calculation'!DG88</f>
        <v>10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176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-176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174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-174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177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-177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140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-140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113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-113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92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-92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101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-101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76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-76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59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-59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42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-42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1.0456337499999999</v>
      </c>
      <c r="C99" s="152">
        <f>SUM(C3:C98)/4000</f>
        <v>0.18111475000000002</v>
      </c>
      <c r="D99" s="152">
        <f>SUM(D3:D98)/4000</f>
        <v>0</v>
      </c>
      <c r="E99" s="152">
        <f>SUM(E3:E98)/4000</f>
        <v>0</v>
      </c>
      <c r="F99" s="152">
        <f>SUM(F3:F98)/4000</f>
        <v>-1.2267485000000002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44999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1.6694028576307849</v>
      </c>
      <c r="H3">
        <v>0</v>
      </c>
      <c r="I3">
        <v>0</v>
      </c>
      <c r="J3">
        <v>0</v>
      </c>
      <c r="K3">
        <v>514.20692661471605</v>
      </c>
      <c r="L3">
        <v>9.4969607270129313</v>
      </c>
      <c r="M3">
        <v>63.146799203466863</v>
      </c>
      <c r="N3">
        <v>51.532045197729026</v>
      </c>
      <c r="O3">
        <v>72.737092638730033</v>
      </c>
      <c r="P3">
        <v>13.283769160320945</v>
      </c>
      <c r="Q3">
        <v>8.8599766943547884</v>
      </c>
      <c r="R3">
        <v>18.436123714929664</v>
      </c>
      <c r="S3">
        <v>11.509111718223943</v>
      </c>
      <c r="T3">
        <v>0</v>
      </c>
      <c r="U3">
        <v>52.065910408484484</v>
      </c>
      <c r="V3">
        <v>6.3014556496487675</v>
      </c>
      <c r="W3">
        <v>15.373973790488952</v>
      </c>
      <c r="X3">
        <v>65.174427668057248</v>
      </c>
      <c r="Y3">
        <v>0</v>
      </c>
      <c r="Z3">
        <v>2.8955518196618661</v>
      </c>
      <c r="AA3">
        <v>0</v>
      </c>
      <c r="AB3">
        <v>0</v>
      </c>
      <c r="AC3">
        <v>0</v>
      </c>
      <c r="AD3">
        <v>0</v>
      </c>
      <c r="AE3">
        <v>0</v>
      </c>
      <c r="AF3">
        <v>5.6886959561678161</v>
      </c>
      <c r="AG3">
        <v>28.82051794134836</v>
      </c>
      <c r="AH3">
        <v>0</v>
      </c>
      <c r="AI3">
        <v>0</v>
      </c>
      <c r="AJ3">
        <v>0</v>
      </c>
      <c r="AK3">
        <v>11.406123754748485</v>
      </c>
      <c r="AL3">
        <v>9.5926259227804849</v>
      </c>
      <c r="AM3">
        <v>4.7142285234815269</v>
      </c>
      <c r="AN3">
        <v>0</v>
      </c>
      <c r="AO3">
        <v>0</v>
      </c>
      <c r="AP3">
        <v>0</v>
      </c>
      <c r="AQ3">
        <v>0</v>
      </c>
      <c r="AR3">
        <v>23.168655298685035</v>
      </c>
      <c r="AS3">
        <v>14.442130820288041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41.989040754183918</v>
      </c>
      <c r="BB3">
        <f>SUM(B3:AZ3)-BA3</f>
        <v>962.53346532677233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514.20692661471605</v>
      </c>
      <c r="L4">
        <v>9.4969607270129313</v>
      </c>
      <c r="M4">
        <v>63.146799203466863</v>
      </c>
      <c r="N4">
        <v>51.532045197729026</v>
      </c>
      <c r="O4">
        <v>72.737092638730033</v>
      </c>
      <c r="P4">
        <v>13.283769160320945</v>
      </c>
      <c r="Q4">
        <v>8.8599766943547884</v>
      </c>
      <c r="R4">
        <v>18.436123714929664</v>
      </c>
      <c r="S4">
        <v>11.509111718223943</v>
      </c>
      <c r="T4">
        <v>0</v>
      </c>
      <c r="U4">
        <v>52.065910408484484</v>
      </c>
      <c r="V4">
        <v>6.3014556496487675</v>
      </c>
      <c r="W4">
        <v>15.373973790488952</v>
      </c>
      <c r="X4">
        <v>65.174427668057248</v>
      </c>
      <c r="Y4">
        <v>0</v>
      </c>
      <c r="Z4">
        <v>2.8955518196618661</v>
      </c>
      <c r="AA4">
        <v>0</v>
      </c>
      <c r="AB4">
        <v>0</v>
      </c>
      <c r="AC4">
        <v>0</v>
      </c>
      <c r="AD4">
        <v>0</v>
      </c>
      <c r="AE4">
        <v>0</v>
      </c>
      <c r="AF4">
        <v>5.6886959561678161</v>
      </c>
      <c r="AG4">
        <v>28.82051794134836</v>
      </c>
      <c r="AH4">
        <v>0</v>
      </c>
      <c r="AI4">
        <v>0</v>
      </c>
      <c r="AJ4">
        <v>0</v>
      </c>
      <c r="AK4">
        <v>11.406123754748485</v>
      </c>
      <c r="AL4">
        <v>9.5926259227804849</v>
      </c>
      <c r="AM4">
        <v>4.7142285234815269</v>
      </c>
      <c r="AN4">
        <v>0</v>
      </c>
      <c r="AO4">
        <v>0</v>
      </c>
      <c r="AP4">
        <v>0</v>
      </c>
      <c r="AQ4">
        <v>0</v>
      </c>
      <c r="AR4">
        <v>23.168655298685035</v>
      </c>
      <c r="AS4">
        <v>14.442130820288041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41.919259714734963</v>
      </c>
      <c r="BB4">
        <f t="shared" ref="BB4:BB67" si="0">SUM(B4:AZ4)-BA4</f>
        <v>960.9338435085906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2.4525320464376454</v>
      </c>
      <c r="K5">
        <v>514.20692661471605</v>
      </c>
      <c r="L5">
        <v>9.4969607270129313</v>
      </c>
      <c r="M5">
        <v>63.146799203466863</v>
      </c>
      <c r="N5">
        <v>51.532045197729026</v>
      </c>
      <c r="O5">
        <v>72.737092638730033</v>
      </c>
      <c r="P5">
        <v>13.283769160320945</v>
      </c>
      <c r="Q5">
        <v>8.8599766943547884</v>
      </c>
      <c r="R5">
        <v>18.436123714929664</v>
      </c>
      <c r="S5">
        <v>11.509111718223943</v>
      </c>
      <c r="T5">
        <v>0</v>
      </c>
      <c r="U5">
        <v>52.065910408484484</v>
      </c>
      <c r="V5">
        <v>6.3014556496487675</v>
      </c>
      <c r="W5">
        <v>15.373973790488952</v>
      </c>
      <c r="X5">
        <v>65.174427668057248</v>
      </c>
      <c r="Y5">
        <v>0</v>
      </c>
      <c r="Z5">
        <v>2.8955518196618661</v>
      </c>
      <c r="AA5">
        <v>0</v>
      </c>
      <c r="AB5">
        <v>0</v>
      </c>
      <c r="AC5">
        <v>0</v>
      </c>
      <c r="AD5">
        <v>0</v>
      </c>
      <c r="AE5">
        <v>0</v>
      </c>
      <c r="AF5">
        <v>5.6886959561678161</v>
      </c>
      <c r="AG5">
        <v>28.82051794134836</v>
      </c>
      <c r="AH5">
        <v>0</v>
      </c>
      <c r="AI5">
        <v>0</v>
      </c>
      <c r="AJ5">
        <v>0</v>
      </c>
      <c r="AK5">
        <v>11.406123754748485</v>
      </c>
      <c r="AL5">
        <v>9.5926259227804849</v>
      </c>
      <c r="AM5">
        <v>4.7142285234815269</v>
      </c>
      <c r="AN5">
        <v>0</v>
      </c>
      <c r="AO5">
        <v>0</v>
      </c>
      <c r="AP5">
        <v>0</v>
      </c>
      <c r="AQ5">
        <v>0</v>
      </c>
      <c r="AR5">
        <v>20.72984947777082</v>
      </c>
      <c r="AS5">
        <v>14.442130820288041</v>
      </c>
      <c r="AT5">
        <v>0</v>
      </c>
      <c r="AU5">
        <v>0</v>
      </c>
      <c r="AV5">
        <v>0</v>
      </c>
      <c r="AW5">
        <v>0</v>
      </c>
      <c r="AX5">
        <v>2.4525320464376454</v>
      </c>
      <c r="AY5">
        <v>0</v>
      </c>
      <c r="AZ5">
        <v>0</v>
      </c>
      <c r="BA5">
        <v>42.022349310502925</v>
      </c>
      <c r="BB5">
        <f t="shared" si="0"/>
        <v>963.29701218478374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2.4525320464376454</v>
      </c>
      <c r="K6">
        <v>514.20692661471605</v>
      </c>
      <c r="L6">
        <v>9.4969607270129313</v>
      </c>
      <c r="M6">
        <v>63.146799203466863</v>
      </c>
      <c r="N6">
        <v>51.532045197729026</v>
      </c>
      <c r="O6">
        <v>72.737092638730033</v>
      </c>
      <c r="P6">
        <v>13.283769160320945</v>
      </c>
      <c r="Q6">
        <v>8.8599766943547884</v>
      </c>
      <c r="R6">
        <v>18.436123714929664</v>
      </c>
      <c r="S6">
        <v>11.509111718223943</v>
      </c>
      <c r="T6">
        <v>0</v>
      </c>
      <c r="U6">
        <v>52.065910408484484</v>
      </c>
      <c r="V6">
        <v>6.3014556496487675</v>
      </c>
      <c r="W6">
        <v>15.373973790488952</v>
      </c>
      <c r="X6">
        <v>65.174427668057248</v>
      </c>
      <c r="Y6">
        <v>0</v>
      </c>
      <c r="Z6">
        <v>2.8955518196618661</v>
      </c>
      <c r="AA6">
        <v>0</v>
      </c>
      <c r="AB6">
        <v>0</v>
      </c>
      <c r="AC6">
        <v>0</v>
      </c>
      <c r="AD6">
        <v>0</v>
      </c>
      <c r="AE6">
        <v>0</v>
      </c>
      <c r="AF6">
        <v>5.6886959561678161</v>
      </c>
      <c r="AG6">
        <v>28.82051794134836</v>
      </c>
      <c r="AH6">
        <v>0</v>
      </c>
      <c r="AI6">
        <v>0</v>
      </c>
      <c r="AJ6">
        <v>0</v>
      </c>
      <c r="AK6">
        <v>11.406123754748485</v>
      </c>
      <c r="AL6">
        <v>9.5926259227804849</v>
      </c>
      <c r="AM6">
        <v>4.7142285234815269</v>
      </c>
      <c r="AN6">
        <v>0</v>
      </c>
      <c r="AO6">
        <v>0</v>
      </c>
      <c r="AP6">
        <v>0</v>
      </c>
      <c r="AQ6">
        <v>0</v>
      </c>
      <c r="AR6">
        <v>20.72984947777082</v>
      </c>
      <c r="AS6">
        <v>14.442130820288041</v>
      </c>
      <c r="AT6">
        <v>0</v>
      </c>
      <c r="AU6">
        <v>0</v>
      </c>
      <c r="AV6">
        <v>0</v>
      </c>
      <c r="AW6">
        <v>0</v>
      </c>
      <c r="AX6">
        <v>2.4525320464376454</v>
      </c>
      <c r="AY6">
        <v>0</v>
      </c>
      <c r="AZ6">
        <v>0</v>
      </c>
      <c r="BA6">
        <v>42.022349310502925</v>
      </c>
      <c r="BB6">
        <f t="shared" si="0"/>
        <v>963.29701218478374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2.4525320464376454</v>
      </c>
      <c r="K7">
        <v>514.20692661471605</v>
      </c>
      <c r="L7">
        <v>9.4969607270129313</v>
      </c>
      <c r="M7">
        <v>63.146799203466863</v>
      </c>
      <c r="N7">
        <v>51.532045197729026</v>
      </c>
      <c r="O7">
        <v>72.737092638730033</v>
      </c>
      <c r="P7">
        <v>13.283769160320945</v>
      </c>
      <c r="Q7">
        <v>8.8599766943547884</v>
      </c>
      <c r="R7">
        <v>18.436123714929664</v>
      </c>
      <c r="S7">
        <v>11.509111718223943</v>
      </c>
      <c r="T7">
        <v>0</v>
      </c>
      <c r="U7">
        <v>52.065910408484484</v>
      </c>
      <c r="V7">
        <v>6.3014556496487675</v>
      </c>
      <c r="W7">
        <v>15.373973790488952</v>
      </c>
      <c r="X7">
        <v>65.174427668057248</v>
      </c>
      <c r="Y7">
        <v>0</v>
      </c>
      <c r="Z7">
        <v>2.8955518196618661</v>
      </c>
      <c r="AA7">
        <v>0</v>
      </c>
      <c r="AB7">
        <v>0</v>
      </c>
      <c r="AC7">
        <v>0</v>
      </c>
      <c r="AD7">
        <v>0</v>
      </c>
      <c r="AE7">
        <v>0</v>
      </c>
      <c r="AF7">
        <v>5.6886959561678161</v>
      </c>
      <c r="AG7">
        <v>28.82051794134836</v>
      </c>
      <c r="AH7">
        <v>0</v>
      </c>
      <c r="AI7">
        <v>0</v>
      </c>
      <c r="AJ7">
        <v>0</v>
      </c>
      <c r="AK7">
        <v>11.406123754748485</v>
      </c>
      <c r="AL7">
        <v>9.5926259227804849</v>
      </c>
      <c r="AM7">
        <v>4.7142285234815269</v>
      </c>
      <c r="AN7">
        <v>0</v>
      </c>
      <c r="AO7">
        <v>0</v>
      </c>
      <c r="AP7">
        <v>0</v>
      </c>
      <c r="AQ7">
        <v>0</v>
      </c>
      <c r="AR7">
        <v>20.72984947777082</v>
      </c>
      <c r="AS7">
        <v>14.442130820288041</v>
      </c>
      <c r="AT7">
        <v>0</v>
      </c>
      <c r="AU7">
        <v>0</v>
      </c>
      <c r="AV7">
        <v>0</v>
      </c>
      <c r="AW7">
        <v>0</v>
      </c>
      <c r="AX7">
        <v>2.4525320464376454</v>
      </c>
      <c r="AY7">
        <v>0</v>
      </c>
      <c r="AZ7">
        <v>0</v>
      </c>
      <c r="BA7">
        <v>42.022349310502925</v>
      </c>
      <c r="BB7">
        <f t="shared" si="0"/>
        <v>963.29701218478374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2.4525320464376454</v>
      </c>
      <c r="K8">
        <v>514.20692661471605</v>
      </c>
      <c r="L8">
        <v>9.4969607270129313</v>
      </c>
      <c r="M8">
        <v>63.146799203466863</v>
      </c>
      <c r="N8">
        <v>51.532045197729026</v>
      </c>
      <c r="O8">
        <v>72.737092638730033</v>
      </c>
      <c r="P8">
        <v>13.283769160320945</v>
      </c>
      <c r="Q8">
        <v>8.8599766943547884</v>
      </c>
      <c r="R8">
        <v>18.436123714929664</v>
      </c>
      <c r="S8">
        <v>11.509111718223943</v>
      </c>
      <c r="T8">
        <v>0</v>
      </c>
      <c r="U8">
        <v>52.065910408484484</v>
      </c>
      <c r="V8">
        <v>6.3014556496487675</v>
      </c>
      <c r="W8">
        <v>15.373973790488952</v>
      </c>
      <c r="X8">
        <v>65.174427668057248</v>
      </c>
      <c r="Y8">
        <v>0</v>
      </c>
      <c r="Z8">
        <v>2.8955518196618661</v>
      </c>
      <c r="AA8">
        <v>0</v>
      </c>
      <c r="AB8">
        <v>0</v>
      </c>
      <c r="AC8">
        <v>0</v>
      </c>
      <c r="AD8">
        <v>0</v>
      </c>
      <c r="AE8">
        <v>0</v>
      </c>
      <c r="AF8">
        <v>5.6886959561678161</v>
      </c>
      <c r="AG8">
        <v>28.82051794134836</v>
      </c>
      <c r="AH8">
        <v>0</v>
      </c>
      <c r="AI8">
        <v>0</v>
      </c>
      <c r="AJ8">
        <v>0</v>
      </c>
      <c r="AK8">
        <v>11.406123754748485</v>
      </c>
      <c r="AL8">
        <v>9.5926259227804849</v>
      </c>
      <c r="AM8">
        <v>4.7142285234815269</v>
      </c>
      <c r="AN8">
        <v>0</v>
      </c>
      <c r="AO8">
        <v>0</v>
      </c>
      <c r="AP8">
        <v>0</v>
      </c>
      <c r="AQ8">
        <v>0</v>
      </c>
      <c r="AR8">
        <v>20.72984947777082</v>
      </c>
      <c r="AS8">
        <v>14.442130820288041</v>
      </c>
      <c r="AT8">
        <v>0</v>
      </c>
      <c r="AU8">
        <v>0</v>
      </c>
      <c r="AV8">
        <v>0</v>
      </c>
      <c r="AW8">
        <v>0</v>
      </c>
      <c r="AX8">
        <v>2.4525320464376454</v>
      </c>
      <c r="AY8">
        <v>0</v>
      </c>
      <c r="AZ8">
        <v>0</v>
      </c>
      <c r="BA8">
        <v>42.022349310502925</v>
      </c>
      <c r="BB8">
        <f t="shared" si="0"/>
        <v>963.29701218478374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2.9439291144420752</v>
      </c>
      <c r="K9">
        <v>514.20692661471605</v>
      </c>
      <c r="L9">
        <v>9.4969607270129313</v>
      </c>
      <c r="M9">
        <v>63.146799203466863</v>
      </c>
      <c r="N9">
        <v>51.532045197729026</v>
      </c>
      <c r="O9">
        <v>72.737092638730033</v>
      </c>
      <c r="P9">
        <v>13.283769160320945</v>
      </c>
      <c r="Q9">
        <v>8.8599766943547884</v>
      </c>
      <c r="R9">
        <v>18.436123714929664</v>
      </c>
      <c r="S9">
        <v>11.509111718223943</v>
      </c>
      <c r="T9">
        <v>0</v>
      </c>
      <c r="U9">
        <v>52.065910408484484</v>
      </c>
      <c r="V9">
        <v>6.3014556496487675</v>
      </c>
      <c r="W9">
        <v>15.373973790488952</v>
      </c>
      <c r="X9">
        <v>65.174427668057248</v>
      </c>
      <c r="Y9">
        <v>0</v>
      </c>
      <c r="Z9">
        <v>2.8955518196618661</v>
      </c>
      <c r="AA9">
        <v>0</v>
      </c>
      <c r="AB9">
        <v>0</v>
      </c>
      <c r="AC9">
        <v>0</v>
      </c>
      <c r="AD9">
        <v>0</v>
      </c>
      <c r="AE9">
        <v>0</v>
      </c>
      <c r="AF9">
        <v>5.6886959561678161</v>
      </c>
      <c r="AG9">
        <v>28.82051794134836</v>
      </c>
      <c r="AH9">
        <v>0</v>
      </c>
      <c r="AI9">
        <v>0</v>
      </c>
      <c r="AJ9">
        <v>0</v>
      </c>
      <c r="AK9">
        <v>11.406123754748485</v>
      </c>
      <c r="AL9">
        <v>18.313194801928883</v>
      </c>
      <c r="AM9">
        <v>4.7142285234815269</v>
      </c>
      <c r="AN9">
        <v>0</v>
      </c>
      <c r="AO9">
        <v>0</v>
      </c>
      <c r="AP9">
        <v>0.11319231809643079</v>
      </c>
      <c r="AQ9">
        <v>0</v>
      </c>
      <c r="AR9">
        <v>23.168655298685035</v>
      </c>
      <c r="AS9">
        <v>14.442130820288041</v>
      </c>
      <c r="AT9">
        <v>0</v>
      </c>
      <c r="AU9">
        <v>0</v>
      </c>
      <c r="AV9">
        <v>0</v>
      </c>
      <c r="AW9">
        <v>0</v>
      </c>
      <c r="AX9">
        <v>2.9439291144420752</v>
      </c>
      <c r="AY9">
        <v>0</v>
      </c>
      <c r="AZ9">
        <v>0</v>
      </c>
      <c r="BA9">
        <v>42.534623406747151</v>
      </c>
      <c r="BB9">
        <f t="shared" si="0"/>
        <v>975.04009924270736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2.9439291144420752</v>
      </c>
      <c r="K10">
        <v>514.20692661471605</v>
      </c>
      <c r="L10">
        <v>9.4969607270129313</v>
      </c>
      <c r="M10">
        <v>63.146799203466863</v>
      </c>
      <c r="N10">
        <v>51.532045197729026</v>
      </c>
      <c r="O10">
        <v>72.737092638730033</v>
      </c>
      <c r="P10">
        <v>13.283769160320945</v>
      </c>
      <c r="Q10">
        <v>8.8599766943547884</v>
      </c>
      <c r="R10">
        <v>18.436123714929664</v>
      </c>
      <c r="S10">
        <v>11.509111718223943</v>
      </c>
      <c r="T10">
        <v>0</v>
      </c>
      <c r="U10">
        <v>52.065910408484484</v>
      </c>
      <c r="V10">
        <v>6.3014556496487675</v>
      </c>
      <c r="W10">
        <v>15.373973790488952</v>
      </c>
      <c r="X10">
        <v>65.174427668057248</v>
      </c>
      <c r="Y10">
        <v>0</v>
      </c>
      <c r="Z10">
        <v>2.8955518196618661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5.6886959561678161</v>
      </c>
      <c r="AG10">
        <v>28.82051794134836</v>
      </c>
      <c r="AH10">
        <v>0</v>
      </c>
      <c r="AI10">
        <v>0</v>
      </c>
      <c r="AJ10">
        <v>0</v>
      </c>
      <c r="AK10">
        <v>11.406123754748485</v>
      </c>
      <c r="AL10">
        <v>52.323413274890406</v>
      </c>
      <c r="AM10">
        <v>4.7142285234815269</v>
      </c>
      <c r="AN10">
        <v>0</v>
      </c>
      <c r="AO10">
        <v>0</v>
      </c>
      <c r="AP10">
        <v>0.11319231809643079</v>
      </c>
      <c r="AQ10">
        <v>0</v>
      </c>
      <c r="AR10">
        <v>23.168655298685035</v>
      </c>
      <c r="AS10">
        <v>14.442130820288041</v>
      </c>
      <c r="AT10">
        <v>0</v>
      </c>
      <c r="AU10">
        <v>0</v>
      </c>
      <c r="AV10">
        <v>0</v>
      </c>
      <c r="AW10">
        <v>0</v>
      </c>
      <c r="AX10">
        <v>2.9439291144420752</v>
      </c>
      <c r="AY10">
        <v>0</v>
      </c>
      <c r="AZ10">
        <v>0</v>
      </c>
      <c r="BA10">
        <v>43.95625053891694</v>
      </c>
      <c r="BB10">
        <f t="shared" si="0"/>
        <v>1007.6286905834988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3.9222717481899867</v>
      </c>
      <c r="K11">
        <v>514.20692661471605</v>
      </c>
      <c r="L11">
        <v>9.4969607270129313</v>
      </c>
      <c r="M11">
        <v>63.146799203466863</v>
      </c>
      <c r="N11">
        <v>51.532045197729026</v>
      </c>
      <c r="O11">
        <v>72.737092638730033</v>
      </c>
      <c r="P11">
        <v>13.283769160320945</v>
      </c>
      <c r="Q11">
        <v>8.8599766943547884</v>
      </c>
      <c r="R11">
        <v>18.436123714929664</v>
      </c>
      <c r="S11">
        <v>11.509111718223943</v>
      </c>
      <c r="T11">
        <v>0</v>
      </c>
      <c r="U11">
        <v>52.065910408484484</v>
      </c>
      <c r="V11">
        <v>6.3014556496487675</v>
      </c>
      <c r="W11">
        <v>15.373973790488952</v>
      </c>
      <c r="X11">
        <v>65.174427668057248</v>
      </c>
      <c r="Y11">
        <v>0</v>
      </c>
      <c r="Z11">
        <v>2.8955518196618661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5.6886959561678161</v>
      </c>
      <c r="AG11">
        <v>28.82051794134836</v>
      </c>
      <c r="AH11">
        <v>0</v>
      </c>
      <c r="AI11">
        <v>0</v>
      </c>
      <c r="AJ11">
        <v>0</v>
      </c>
      <c r="AK11">
        <v>11.406123754748485</v>
      </c>
      <c r="AL11">
        <v>52.323413274890406</v>
      </c>
      <c r="AM11">
        <v>4.7142285234815269</v>
      </c>
      <c r="AN11">
        <v>0</v>
      </c>
      <c r="AO11">
        <v>0</v>
      </c>
      <c r="AP11">
        <v>0.11319231809643079</v>
      </c>
      <c r="AQ11">
        <v>0</v>
      </c>
      <c r="AR11">
        <v>20.72984947777082</v>
      </c>
      <c r="AS11">
        <v>14.442130820288041</v>
      </c>
      <c r="AT11">
        <v>0</v>
      </c>
      <c r="AU11">
        <v>0</v>
      </c>
      <c r="AV11">
        <v>0</v>
      </c>
      <c r="AW11">
        <v>0</v>
      </c>
      <c r="AX11">
        <v>3.9222717481899867</v>
      </c>
      <c r="AY11">
        <v>0</v>
      </c>
      <c r="AZ11">
        <v>0</v>
      </c>
      <c r="BA11">
        <v>43.936097899784059</v>
      </c>
      <c r="BB11">
        <f t="shared" si="0"/>
        <v>1007.1667226692136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3.9222717481899867</v>
      </c>
      <c r="K12">
        <v>514.20692661471605</v>
      </c>
      <c r="L12">
        <v>9.4969607270129313</v>
      </c>
      <c r="M12">
        <v>63.146799203466863</v>
      </c>
      <c r="N12">
        <v>51.532045197729026</v>
      </c>
      <c r="O12">
        <v>72.737092638730033</v>
      </c>
      <c r="P12">
        <v>13.283769160320945</v>
      </c>
      <c r="Q12">
        <v>8.8599766943547884</v>
      </c>
      <c r="R12">
        <v>18.436123714929664</v>
      </c>
      <c r="S12">
        <v>11.509111718223943</v>
      </c>
      <c r="T12">
        <v>0</v>
      </c>
      <c r="U12">
        <v>52.065910408484484</v>
      </c>
      <c r="V12">
        <v>6.3014556496487675</v>
      </c>
      <c r="W12">
        <v>15.373973790488952</v>
      </c>
      <c r="X12">
        <v>65.174427668057248</v>
      </c>
      <c r="Y12">
        <v>0</v>
      </c>
      <c r="Z12">
        <v>2.8955518196618661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5.6886959561678161</v>
      </c>
      <c r="AG12">
        <v>28.82051794134836</v>
      </c>
      <c r="AH12">
        <v>0</v>
      </c>
      <c r="AI12">
        <v>0</v>
      </c>
      <c r="AJ12">
        <v>0</v>
      </c>
      <c r="AK12">
        <v>11.406123754748485</v>
      </c>
      <c r="AL12">
        <v>52.323413274890406</v>
      </c>
      <c r="AM12">
        <v>4.7142285234815269</v>
      </c>
      <c r="AN12">
        <v>0</v>
      </c>
      <c r="AO12">
        <v>0</v>
      </c>
      <c r="AP12">
        <v>0.11319231809643079</v>
      </c>
      <c r="AQ12">
        <v>0</v>
      </c>
      <c r="AR12">
        <v>20.72984947777082</v>
      </c>
      <c r="AS12">
        <v>14.442130820288041</v>
      </c>
      <c r="AT12">
        <v>0</v>
      </c>
      <c r="AU12">
        <v>0</v>
      </c>
      <c r="AV12">
        <v>0</v>
      </c>
      <c r="AW12">
        <v>0</v>
      </c>
      <c r="AX12">
        <v>3.9222717481899867</v>
      </c>
      <c r="AY12">
        <v>0</v>
      </c>
      <c r="AZ12">
        <v>0</v>
      </c>
      <c r="BA12">
        <v>43.936097899784059</v>
      </c>
      <c r="BB12">
        <f t="shared" si="0"/>
        <v>1007.1667226692136</v>
      </c>
    </row>
    <row r="13" spans="1:54">
      <c r="A13" t="s">
        <v>55</v>
      </c>
      <c r="B13">
        <v>0</v>
      </c>
      <c r="C13">
        <v>0</v>
      </c>
      <c r="D13">
        <v>2.8209937471621855</v>
      </c>
      <c r="E13">
        <v>0</v>
      </c>
      <c r="F13">
        <v>0</v>
      </c>
      <c r="G13">
        <v>0</v>
      </c>
      <c r="H13">
        <v>0</v>
      </c>
      <c r="I13">
        <v>0</v>
      </c>
      <c r="J13">
        <v>4.90506409287529</v>
      </c>
      <c r="K13">
        <v>514.20692661471605</v>
      </c>
      <c r="L13">
        <v>9.4969607270129313</v>
      </c>
      <c r="M13">
        <v>63.146799203466863</v>
      </c>
      <c r="N13">
        <v>51.532045197729026</v>
      </c>
      <c r="O13">
        <v>72.737092638730033</v>
      </c>
      <c r="P13">
        <v>13.283769160320945</v>
      </c>
      <c r="Q13">
        <v>8.8599766943547884</v>
      </c>
      <c r="R13">
        <v>18.436123714929664</v>
      </c>
      <c r="S13">
        <v>11.509111718223943</v>
      </c>
      <c r="T13">
        <v>0</v>
      </c>
      <c r="U13">
        <v>52.065910408484484</v>
      </c>
      <c r="V13">
        <v>6.3014556496487675</v>
      </c>
      <c r="W13">
        <v>15.373973790488952</v>
      </c>
      <c r="X13">
        <v>65.174427668057248</v>
      </c>
      <c r="Y13">
        <v>0</v>
      </c>
      <c r="Z13">
        <v>2.8955518196618661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5.6886959561678161</v>
      </c>
      <c r="AG13">
        <v>28.82051794134836</v>
      </c>
      <c r="AH13">
        <v>0</v>
      </c>
      <c r="AI13">
        <v>0</v>
      </c>
      <c r="AJ13">
        <v>0</v>
      </c>
      <c r="AK13">
        <v>11.406123754748485</v>
      </c>
      <c r="AL13">
        <v>52.323413274890406</v>
      </c>
      <c r="AM13">
        <v>4.7142285234815269</v>
      </c>
      <c r="AN13">
        <v>0</v>
      </c>
      <c r="AO13">
        <v>0</v>
      </c>
      <c r="AP13">
        <v>0.11319231809643079</v>
      </c>
      <c r="AQ13">
        <v>0</v>
      </c>
      <c r="AR13">
        <v>20.72984947777082</v>
      </c>
      <c r="AS13">
        <v>14.442130820288041</v>
      </c>
      <c r="AT13">
        <v>0</v>
      </c>
      <c r="AU13">
        <v>0</v>
      </c>
      <c r="AV13">
        <v>0</v>
      </c>
      <c r="AW13">
        <v>0</v>
      </c>
      <c r="AX13">
        <v>3.9222717481899867</v>
      </c>
      <c r="AY13">
        <v>0</v>
      </c>
      <c r="AZ13">
        <v>0</v>
      </c>
      <c r="BA13">
        <v>44.095096158423274</v>
      </c>
      <c r="BB13">
        <f t="shared" si="0"/>
        <v>1010.8115105024219</v>
      </c>
    </row>
    <row r="14" spans="1:54">
      <c r="A14" t="s">
        <v>56</v>
      </c>
      <c r="B14">
        <v>0</v>
      </c>
      <c r="C14">
        <v>0</v>
      </c>
      <c r="D14">
        <v>3.2933891544613632</v>
      </c>
      <c r="E14">
        <v>0</v>
      </c>
      <c r="F14">
        <v>0</v>
      </c>
      <c r="G14">
        <v>0</v>
      </c>
      <c r="H14">
        <v>0</v>
      </c>
      <c r="I14">
        <v>0</v>
      </c>
      <c r="J14">
        <v>4.90506409287529</v>
      </c>
      <c r="K14">
        <v>514.20680632920073</v>
      </c>
      <c r="L14">
        <v>9.4971796521976746</v>
      </c>
      <c r="M14">
        <v>63.146799203466863</v>
      </c>
      <c r="N14">
        <v>51.532045197729026</v>
      </c>
      <c r="O14">
        <v>72.737092638730033</v>
      </c>
      <c r="P14">
        <v>13.283769160320945</v>
      </c>
      <c r="Q14">
        <v>8.8599766943547884</v>
      </c>
      <c r="R14">
        <v>18.436123714929664</v>
      </c>
      <c r="S14">
        <v>11.509111718223943</v>
      </c>
      <c r="T14">
        <v>0</v>
      </c>
      <c r="U14">
        <v>52.065910408484484</v>
      </c>
      <c r="V14">
        <v>6.3014556496487675</v>
      </c>
      <c r="W14">
        <v>15.373973790488952</v>
      </c>
      <c r="X14">
        <v>65.174427668057248</v>
      </c>
      <c r="Y14">
        <v>0</v>
      </c>
      <c r="Z14">
        <v>2.8955518196618661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5.6886959561678161</v>
      </c>
      <c r="AG14">
        <v>28.82051794134836</v>
      </c>
      <c r="AH14">
        <v>0</v>
      </c>
      <c r="AI14">
        <v>0</v>
      </c>
      <c r="AJ14">
        <v>0</v>
      </c>
      <c r="AK14">
        <v>11.406123754748485</v>
      </c>
      <c r="AL14">
        <v>18.313194801928883</v>
      </c>
      <c r="AM14">
        <v>4.7142285234815269</v>
      </c>
      <c r="AN14">
        <v>0</v>
      </c>
      <c r="AO14">
        <v>0</v>
      </c>
      <c r="AP14">
        <v>0.11319231809643079</v>
      </c>
      <c r="AQ14">
        <v>0</v>
      </c>
      <c r="AR14">
        <v>20.72984947777082</v>
      </c>
      <c r="AS14">
        <v>14.442130820288041</v>
      </c>
      <c r="AT14">
        <v>0</v>
      </c>
      <c r="AU14">
        <v>0</v>
      </c>
      <c r="AV14">
        <v>0</v>
      </c>
      <c r="AW14">
        <v>0</v>
      </c>
      <c r="AX14">
        <v>3.9222717481899867</v>
      </c>
      <c r="AY14">
        <v>0</v>
      </c>
      <c r="AZ14">
        <v>0</v>
      </c>
      <c r="BA14">
        <v>42.693219277416716</v>
      </c>
      <c r="BB14">
        <f t="shared" si="0"/>
        <v>978.67566295743552</v>
      </c>
    </row>
    <row r="15" spans="1:54">
      <c r="A15" t="s">
        <v>57</v>
      </c>
      <c r="B15">
        <v>0</v>
      </c>
      <c r="C15">
        <v>0</v>
      </c>
      <c r="D15">
        <v>3.2933891544613632</v>
      </c>
      <c r="E15">
        <v>0</v>
      </c>
      <c r="F15">
        <v>0</v>
      </c>
      <c r="G15">
        <v>0</v>
      </c>
      <c r="H15">
        <v>0</v>
      </c>
      <c r="I15">
        <v>0</v>
      </c>
      <c r="J15">
        <v>4.90506409287529</v>
      </c>
      <c r="K15">
        <v>417.46720655327476</v>
      </c>
      <c r="L15">
        <v>9.4968997695468786</v>
      </c>
      <c r="M15">
        <v>63.146799203466863</v>
      </c>
      <c r="N15">
        <v>51.532045197729026</v>
      </c>
      <c r="O15">
        <v>72.737092638730033</v>
      </c>
      <c r="P15">
        <v>13.283769160320945</v>
      </c>
      <c r="Q15">
        <v>8.8599766943547884</v>
      </c>
      <c r="R15">
        <v>18.436123714929664</v>
      </c>
      <c r="S15">
        <v>11.509111718223943</v>
      </c>
      <c r="T15">
        <v>0</v>
      </c>
      <c r="U15">
        <v>52.065910408484484</v>
      </c>
      <c r="V15">
        <v>6.3014556496487675</v>
      </c>
      <c r="W15">
        <v>15.373973790488952</v>
      </c>
      <c r="X15">
        <v>65.174427668057248</v>
      </c>
      <c r="Y15">
        <v>0</v>
      </c>
      <c r="Z15">
        <v>2.8955518196618661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5.6886959561678161</v>
      </c>
      <c r="AG15">
        <v>28.82051794134836</v>
      </c>
      <c r="AH15">
        <v>0</v>
      </c>
      <c r="AI15">
        <v>0</v>
      </c>
      <c r="AJ15">
        <v>0</v>
      </c>
      <c r="AK15">
        <v>11.406123754748485</v>
      </c>
      <c r="AL15">
        <v>18.313194801928883</v>
      </c>
      <c r="AM15">
        <v>7.0570576188687122</v>
      </c>
      <c r="AN15">
        <v>0</v>
      </c>
      <c r="AO15">
        <v>0</v>
      </c>
      <c r="AP15">
        <v>0.11319231809643079</v>
      </c>
      <c r="AQ15">
        <v>0</v>
      </c>
      <c r="AR15">
        <v>23.168655298685035</v>
      </c>
      <c r="AS15">
        <v>14.092667053224798</v>
      </c>
      <c r="AT15">
        <v>0</v>
      </c>
      <c r="AU15">
        <v>0</v>
      </c>
      <c r="AV15">
        <v>0</v>
      </c>
      <c r="AW15">
        <v>0</v>
      </c>
      <c r="AX15">
        <v>3.9222717481899867</v>
      </c>
      <c r="AY15">
        <v>0</v>
      </c>
      <c r="AZ15">
        <v>0</v>
      </c>
      <c r="BA15">
        <v>38.834757061726414</v>
      </c>
      <c r="BB15">
        <f t="shared" si="0"/>
        <v>890.22641666378706</v>
      </c>
    </row>
    <row r="16" spans="1:54">
      <c r="A16" t="s">
        <v>58</v>
      </c>
      <c r="B16">
        <v>0</v>
      </c>
      <c r="C16">
        <v>0</v>
      </c>
      <c r="D16">
        <v>3.2933891544613632</v>
      </c>
      <c r="E16">
        <v>0</v>
      </c>
      <c r="F16">
        <v>0</v>
      </c>
      <c r="G16">
        <v>0</v>
      </c>
      <c r="H16">
        <v>0</v>
      </c>
      <c r="I16">
        <v>0</v>
      </c>
      <c r="J16">
        <v>4.90506409287529</v>
      </c>
      <c r="K16">
        <v>397.34778830558014</v>
      </c>
      <c r="L16">
        <v>9.4970323360878304</v>
      </c>
      <c r="M16">
        <v>63.146799203466863</v>
      </c>
      <c r="N16">
        <v>51.532045197729026</v>
      </c>
      <c r="O16">
        <v>72.737092638730033</v>
      </c>
      <c r="P16">
        <v>13.283769160320945</v>
      </c>
      <c r="Q16">
        <v>8.8599766943547884</v>
      </c>
      <c r="R16">
        <v>18.436123714929664</v>
      </c>
      <c r="S16">
        <v>11.509111718223943</v>
      </c>
      <c r="T16">
        <v>0</v>
      </c>
      <c r="U16">
        <v>52.065910408484484</v>
      </c>
      <c r="V16">
        <v>6.3014556496487675</v>
      </c>
      <c r="W16">
        <v>15.373973790488952</v>
      </c>
      <c r="X16">
        <v>65.174427668057248</v>
      </c>
      <c r="Y16">
        <v>0</v>
      </c>
      <c r="Z16">
        <v>2.8955518196618661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5.6886959561678161</v>
      </c>
      <c r="AG16">
        <v>28.82051794134836</v>
      </c>
      <c r="AH16">
        <v>0</v>
      </c>
      <c r="AI16">
        <v>0</v>
      </c>
      <c r="AJ16">
        <v>0</v>
      </c>
      <c r="AK16">
        <v>11.406123754748485</v>
      </c>
      <c r="AL16">
        <v>18.313194801928883</v>
      </c>
      <c r="AM16">
        <v>7.0570576188687122</v>
      </c>
      <c r="AN16">
        <v>0</v>
      </c>
      <c r="AO16">
        <v>0</v>
      </c>
      <c r="AP16">
        <v>0.11319231809643079</v>
      </c>
      <c r="AQ16">
        <v>0</v>
      </c>
      <c r="AR16">
        <v>23.168655298685035</v>
      </c>
      <c r="AS16">
        <v>14.092667053224798</v>
      </c>
      <c r="AT16">
        <v>0</v>
      </c>
      <c r="AU16">
        <v>0</v>
      </c>
      <c r="AV16">
        <v>0</v>
      </c>
      <c r="AW16">
        <v>0</v>
      </c>
      <c r="AX16">
        <v>3.9222717481899867</v>
      </c>
      <c r="AY16">
        <v>0</v>
      </c>
      <c r="AZ16">
        <v>0</v>
      </c>
      <c r="BA16">
        <v>37.993770920254171</v>
      </c>
      <c r="BB16">
        <f t="shared" si="0"/>
        <v>870.94811712410569</v>
      </c>
    </row>
    <row r="17" spans="1:54">
      <c r="A17" t="s">
        <v>59</v>
      </c>
      <c r="B17">
        <v>0</v>
      </c>
      <c r="C17">
        <v>0</v>
      </c>
      <c r="D17">
        <v>3.2933891544613632</v>
      </c>
      <c r="E17">
        <v>0</v>
      </c>
      <c r="F17">
        <v>0</v>
      </c>
      <c r="G17">
        <v>0</v>
      </c>
      <c r="H17">
        <v>0</v>
      </c>
      <c r="I17">
        <v>0</v>
      </c>
      <c r="J17">
        <v>4.90506409287529</v>
      </c>
      <c r="K17">
        <v>398.35815454817185</v>
      </c>
      <c r="L17">
        <v>9.4970323360878304</v>
      </c>
      <c r="M17">
        <v>63.146799203466863</v>
      </c>
      <c r="N17">
        <v>51.532045197729026</v>
      </c>
      <c r="O17">
        <v>72.737092638730033</v>
      </c>
      <c r="P17">
        <v>13.283769160320945</v>
      </c>
      <c r="Q17">
        <v>8.8599766943547884</v>
      </c>
      <c r="R17">
        <v>18.436123714929664</v>
      </c>
      <c r="S17">
        <v>11.509111718223943</v>
      </c>
      <c r="T17">
        <v>0</v>
      </c>
      <c r="U17">
        <v>52.065910408484484</v>
      </c>
      <c r="V17">
        <v>6.3014556496487675</v>
      </c>
      <c r="W17">
        <v>15.373973790488952</v>
      </c>
      <c r="X17">
        <v>65.174427668057248</v>
      </c>
      <c r="Y17">
        <v>0</v>
      </c>
      <c r="Z17">
        <v>2.8955518196618661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5.6886959561678161</v>
      </c>
      <c r="AG17">
        <v>28.82051794134836</v>
      </c>
      <c r="AH17">
        <v>0</v>
      </c>
      <c r="AI17">
        <v>0</v>
      </c>
      <c r="AJ17">
        <v>0</v>
      </c>
      <c r="AK17">
        <v>11.406123754748485</v>
      </c>
      <c r="AL17">
        <v>18.313194801928883</v>
      </c>
      <c r="AM17">
        <v>7.0570576188687122</v>
      </c>
      <c r="AN17">
        <v>0</v>
      </c>
      <c r="AO17">
        <v>0</v>
      </c>
      <c r="AP17">
        <v>0.11319231809643079</v>
      </c>
      <c r="AQ17">
        <v>0</v>
      </c>
      <c r="AR17">
        <v>20.72984947777082</v>
      </c>
      <c r="AS17">
        <v>14.092667053224798</v>
      </c>
      <c r="AT17">
        <v>0</v>
      </c>
      <c r="AU17">
        <v>0</v>
      </c>
      <c r="AV17">
        <v>0</v>
      </c>
      <c r="AW17">
        <v>0</v>
      </c>
      <c r="AX17">
        <v>3.9222717481899867</v>
      </c>
      <c r="AY17">
        <v>0</v>
      </c>
      <c r="AZ17">
        <v>0</v>
      </c>
      <c r="BA17">
        <v>37.934062145880311</v>
      </c>
      <c r="BB17">
        <f t="shared" si="0"/>
        <v>869.57938632015703</v>
      </c>
    </row>
    <row r="18" spans="1:54">
      <c r="A18" t="s">
        <v>60</v>
      </c>
      <c r="B18">
        <v>0</v>
      </c>
      <c r="C18">
        <v>0</v>
      </c>
      <c r="D18">
        <v>3.2933891544613632</v>
      </c>
      <c r="E18">
        <v>0</v>
      </c>
      <c r="F18">
        <v>0</v>
      </c>
      <c r="G18">
        <v>0</v>
      </c>
      <c r="H18">
        <v>0</v>
      </c>
      <c r="I18">
        <v>0</v>
      </c>
      <c r="J18">
        <v>4.90506409287529</v>
      </c>
      <c r="K18">
        <v>398.35815454817185</v>
      </c>
      <c r="L18">
        <v>9.4968997695468786</v>
      </c>
      <c r="M18">
        <v>63.146799203466863</v>
      </c>
      <c r="N18">
        <v>51.532045197729026</v>
      </c>
      <c r="O18">
        <v>72.737092638730033</v>
      </c>
      <c r="P18">
        <v>13.283769160320945</v>
      </c>
      <c r="Q18">
        <v>8.8599766943547884</v>
      </c>
      <c r="R18">
        <v>18.436123714929664</v>
      </c>
      <c r="S18">
        <v>11.509111718223943</v>
      </c>
      <c r="T18">
        <v>0</v>
      </c>
      <c r="U18">
        <v>52.065910408484484</v>
      </c>
      <c r="V18">
        <v>6.3014556496487675</v>
      </c>
      <c r="W18">
        <v>15.373973790488952</v>
      </c>
      <c r="X18">
        <v>65.174427668057248</v>
      </c>
      <c r="Y18">
        <v>0</v>
      </c>
      <c r="Z18">
        <v>2.8955518196618661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5.6886959561678161</v>
      </c>
      <c r="AG18">
        <v>28.82051794134836</v>
      </c>
      <c r="AH18">
        <v>0</v>
      </c>
      <c r="AI18">
        <v>0</v>
      </c>
      <c r="AJ18">
        <v>0</v>
      </c>
      <c r="AK18">
        <v>11.406123754748485</v>
      </c>
      <c r="AL18">
        <v>18.313194801928883</v>
      </c>
      <c r="AM18">
        <v>7.0570576188687122</v>
      </c>
      <c r="AN18">
        <v>0</v>
      </c>
      <c r="AO18">
        <v>0</v>
      </c>
      <c r="AP18">
        <v>0.11319231809643079</v>
      </c>
      <c r="AQ18">
        <v>0</v>
      </c>
      <c r="AR18">
        <v>20.72984947777082</v>
      </c>
      <c r="AS18">
        <v>14.092667053224798</v>
      </c>
      <c r="AT18">
        <v>0</v>
      </c>
      <c r="AU18">
        <v>0</v>
      </c>
      <c r="AV18">
        <v>0</v>
      </c>
      <c r="AW18">
        <v>0</v>
      </c>
      <c r="AX18">
        <v>3.9222717481899867</v>
      </c>
      <c r="AY18">
        <v>0</v>
      </c>
      <c r="AZ18">
        <v>0</v>
      </c>
      <c r="BA18">
        <v>37.934056604598887</v>
      </c>
      <c r="BB18">
        <f t="shared" si="0"/>
        <v>869.57925929489738</v>
      </c>
    </row>
    <row r="19" spans="1:54">
      <c r="A19" t="s">
        <v>61</v>
      </c>
      <c r="B19">
        <v>0</v>
      </c>
      <c r="C19">
        <v>0</v>
      </c>
      <c r="D19">
        <v>3.2933891544613632</v>
      </c>
      <c r="E19">
        <v>0</v>
      </c>
      <c r="F19">
        <v>0</v>
      </c>
      <c r="G19">
        <v>0</v>
      </c>
      <c r="H19">
        <v>0</v>
      </c>
      <c r="I19">
        <v>0</v>
      </c>
      <c r="J19">
        <v>4.90506409287529</v>
      </c>
      <c r="K19">
        <v>411.43327272326786</v>
      </c>
      <c r="L19">
        <v>9.4971796521976746</v>
      </c>
      <c r="M19">
        <v>63.146799203466863</v>
      </c>
      <c r="N19">
        <v>51.532045197729026</v>
      </c>
      <c r="O19">
        <v>72.737092638730033</v>
      </c>
      <c r="P19">
        <v>13.283769160320945</v>
      </c>
      <c r="Q19">
        <v>8.8599766943547884</v>
      </c>
      <c r="R19">
        <v>18.436123714929664</v>
      </c>
      <c r="S19">
        <v>11.509111718223943</v>
      </c>
      <c r="T19">
        <v>0</v>
      </c>
      <c r="U19">
        <v>52.065910408484484</v>
      </c>
      <c r="V19">
        <v>6.3014556496487675</v>
      </c>
      <c r="W19">
        <v>15.373973790488952</v>
      </c>
      <c r="X19">
        <v>65.174427668057248</v>
      </c>
      <c r="Y19">
        <v>0</v>
      </c>
      <c r="Z19">
        <v>2.8955518196618661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5.6886959561678161</v>
      </c>
      <c r="AG19">
        <v>28.82051794134836</v>
      </c>
      <c r="AH19">
        <v>0</v>
      </c>
      <c r="AI19">
        <v>0</v>
      </c>
      <c r="AJ19">
        <v>0</v>
      </c>
      <c r="AK19">
        <v>11.406123754748485</v>
      </c>
      <c r="AL19">
        <v>18.313194801928883</v>
      </c>
      <c r="AM19">
        <v>7.0570576188687122</v>
      </c>
      <c r="AN19">
        <v>0</v>
      </c>
      <c r="AO19">
        <v>0</v>
      </c>
      <c r="AP19">
        <v>0</v>
      </c>
      <c r="AQ19">
        <v>0</v>
      </c>
      <c r="AR19">
        <v>20.72984947777082</v>
      </c>
      <c r="AS19">
        <v>14.092667053224798</v>
      </c>
      <c r="AT19">
        <v>0</v>
      </c>
      <c r="AU19">
        <v>0</v>
      </c>
      <c r="AV19">
        <v>0</v>
      </c>
      <c r="AW19">
        <v>0</v>
      </c>
      <c r="AX19">
        <v>3.9222717481899867</v>
      </c>
      <c r="AY19">
        <v>0</v>
      </c>
      <c r="AZ19">
        <v>0</v>
      </c>
      <c r="BA19">
        <v>38.475876804516297</v>
      </c>
      <c r="BB19">
        <f t="shared" si="0"/>
        <v>881.99964483463043</v>
      </c>
    </row>
    <row r="20" spans="1:54">
      <c r="A20" t="s">
        <v>62</v>
      </c>
      <c r="B20">
        <v>0</v>
      </c>
      <c r="C20">
        <v>0</v>
      </c>
      <c r="D20">
        <v>3.2933891544613632</v>
      </c>
      <c r="E20">
        <v>0</v>
      </c>
      <c r="F20">
        <v>0</v>
      </c>
      <c r="G20">
        <v>0</v>
      </c>
      <c r="H20">
        <v>0</v>
      </c>
      <c r="I20">
        <v>0</v>
      </c>
      <c r="J20">
        <v>4.90506409287529</v>
      </c>
      <c r="K20">
        <v>422.49777341677986</v>
      </c>
      <c r="L20">
        <v>9.4969607270129313</v>
      </c>
      <c r="M20">
        <v>63.146799203466863</v>
      </c>
      <c r="N20">
        <v>51.532045197729026</v>
      </c>
      <c r="O20">
        <v>72.737092638730033</v>
      </c>
      <c r="P20">
        <v>13.283769160320945</v>
      </c>
      <c r="Q20">
        <v>8.8599766943547884</v>
      </c>
      <c r="R20">
        <v>18.436123714929664</v>
      </c>
      <c r="S20">
        <v>11.509111718223943</v>
      </c>
      <c r="T20">
        <v>0</v>
      </c>
      <c r="U20">
        <v>52.065910408484484</v>
      </c>
      <c r="V20">
        <v>6.3014556496487675</v>
      </c>
      <c r="W20">
        <v>15.373973790488952</v>
      </c>
      <c r="X20">
        <v>65.174427668057248</v>
      </c>
      <c r="Y20">
        <v>0</v>
      </c>
      <c r="Z20">
        <v>5.7911036393237323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5.6886959561678161</v>
      </c>
      <c r="AG20">
        <v>28.82051794134836</v>
      </c>
      <c r="AH20">
        <v>0</v>
      </c>
      <c r="AI20">
        <v>0</v>
      </c>
      <c r="AJ20">
        <v>0</v>
      </c>
      <c r="AK20">
        <v>11.406123754748485</v>
      </c>
      <c r="AL20">
        <v>18.313194801928883</v>
      </c>
      <c r="AM20">
        <v>7.0570576188687122</v>
      </c>
      <c r="AN20">
        <v>0</v>
      </c>
      <c r="AO20">
        <v>0</v>
      </c>
      <c r="AP20">
        <v>0</v>
      </c>
      <c r="AQ20">
        <v>0</v>
      </c>
      <c r="AR20">
        <v>20.72984947777082</v>
      </c>
      <c r="AS20">
        <v>14.092667053224798</v>
      </c>
      <c r="AT20">
        <v>0</v>
      </c>
      <c r="AU20">
        <v>0</v>
      </c>
      <c r="AV20">
        <v>0</v>
      </c>
      <c r="AW20">
        <v>0</v>
      </c>
      <c r="AX20">
        <v>3.9222717481899867</v>
      </c>
      <c r="AY20">
        <v>0</v>
      </c>
      <c r="AZ20">
        <v>0</v>
      </c>
      <c r="BA20">
        <v>39.059397848494221</v>
      </c>
      <c r="BB20">
        <f t="shared" si="0"/>
        <v>895.37595737864171</v>
      </c>
    </row>
    <row r="21" spans="1:54">
      <c r="A21" t="s">
        <v>63</v>
      </c>
      <c r="B21">
        <v>0</v>
      </c>
      <c r="C21">
        <v>0</v>
      </c>
      <c r="D21">
        <v>5.1755798720420643</v>
      </c>
      <c r="E21">
        <v>0</v>
      </c>
      <c r="F21">
        <v>0</v>
      </c>
      <c r="G21">
        <v>0</v>
      </c>
      <c r="H21">
        <v>0</v>
      </c>
      <c r="I21">
        <v>0</v>
      </c>
      <c r="J21">
        <v>4.90506409287529</v>
      </c>
      <c r="K21">
        <v>437.58742693985226</v>
      </c>
      <c r="L21">
        <v>9.4969607270129313</v>
      </c>
      <c r="M21">
        <v>63.146799203466863</v>
      </c>
      <c r="N21">
        <v>51.532045197729026</v>
      </c>
      <c r="O21">
        <v>72.737092638730033</v>
      </c>
      <c r="P21">
        <v>13.283769160320945</v>
      </c>
      <c r="Q21">
        <v>8.8599766943547884</v>
      </c>
      <c r="R21">
        <v>18.436123714929664</v>
      </c>
      <c r="S21">
        <v>11.509111718223943</v>
      </c>
      <c r="T21">
        <v>0</v>
      </c>
      <c r="U21">
        <v>52.065910408484484</v>
      </c>
      <c r="V21">
        <v>6.3014556496487675</v>
      </c>
      <c r="W21">
        <v>15.373973790488952</v>
      </c>
      <c r="X21">
        <v>65.174427668057248</v>
      </c>
      <c r="Y21">
        <v>0</v>
      </c>
      <c r="Z21">
        <v>5.7911036393237323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5.6886959561678161</v>
      </c>
      <c r="AG21">
        <v>28.82051794134836</v>
      </c>
      <c r="AH21">
        <v>0</v>
      </c>
      <c r="AI21">
        <v>0</v>
      </c>
      <c r="AJ21">
        <v>0</v>
      </c>
      <c r="AK21">
        <v>11.406123754748485</v>
      </c>
      <c r="AL21">
        <v>18.313194801928883</v>
      </c>
      <c r="AM21">
        <v>7.0570576188687122</v>
      </c>
      <c r="AN21">
        <v>0</v>
      </c>
      <c r="AO21">
        <v>0</v>
      </c>
      <c r="AP21">
        <v>0</v>
      </c>
      <c r="AQ21">
        <v>0</v>
      </c>
      <c r="AR21">
        <v>23.168655298685035</v>
      </c>
      <c r="AS21">
        <v>14.092667053224798</v>
      </c>
      <c r="AT21">
        <v>0</v>
      </c>
      <c r="AU21">
        <v>0</v>
      </c>
      <c r="AV21">
        <v>0</v>
      </c>
      <c r="AW21">
        <v>0</v>
      </c>
      <c r="AX21">
        <v>3.9222717481899867</v>
      </c>
      <c r="AY21">
        <v>0</v>
      </c>
      <c r="AZ21">
        <v>0</v>
      </c>
      <c r="BA21">
        <v>39.870763021067724</v>
      </c>
      <c r="BB21">
        <f t="shared" si="0"/>
        <v>913.97524226763551</v>
      </c>
    </row>
    <row r="22" spans="1:54">
      <c r="A22" t="s">
        <v>64</v>
      </c>
      <c r="B22">
        <v>0</v>
      </c>
      <c r="C22">
        <v>0</v>
      </c>
      <c r="D22">
        <v>5.1755798720420643</v>
      </c>
      <c r="E22">
        <v>0</v>
      </c>
      <c r="F22">
        <v>0</v>
      </c>
      <c r="G22">
        <v>0</v>
      </c>
      <c r="H22">
        <v>0</v>
      </c>
      <c r="I22">
        <v>0</v>
      </c>
      <c r="J22">
        <v>4.90506409287529</v>
      </c>
      <c r="K22">
        <v>453.68186027043703</v>
      </c>
      <c r="L22">
        <v>9.4969607270129313</v>
      </c>
      <c r="M22">
        <v>63.146799203466863</v>
      </c>
      <c r="N22">
        <v>51.532045197729026</v>
      </c>
      <c r="O22">
        <v>72.737092638730033</v>
      </c>
      <c r="P22">
        <v>13.283769160320945</v>
      </c>
      <c r="Q22">
        <v>8.8599766943547884</v>
      </c>
      <c r="R22">
        <v>18.436123714929664</v>
      </c>
      <c r="S22">
        <v>11.509111718223943</v>
      </c>
      <c r="T22">
        <v>0</v>
      </c>
      <c r="U22">
        <v>52.065910408484484</v>
      </c>
      <c r="V22">
        <v>6.3014556496487675</v>
      </c>
      <c r="W22">
        <v>15.373973790488952</v>
      </c>
      <c r="X22">
        <v>65.174427668057248</v>
      </c>
      <c r="Y22">
        <v>0</v>
      </c>
      <c r="Z22">
        <v>5.7911036393237323</v>
      </c>
      <c r="AA22">
        <v>0</v>
      </c>
      <c r="AB22">
        <v>0</v>
      </c>
      <c r="AC22">
        <v>4.3271797308495081</v>
      </c>
      <c r="AD22">
        <v>0</v>
      </c>
      <c r="AE22">
        <v>0</v>
      </c>
      <c r="AF22">
        <v>5.6886959561678161</v>
      </c>
      <c r="AG22">
        <v>28.82051794134836</v>
      </c>
      <c r="AH22">
        <v>7.187583248382384</v>
      </c>
      <c r="AI22">
        <v>0</v>
      </c>
      <c r="AJ22">
        <v>0</v>
      </c>
      <c r="AK22">
        <v>11.406123754748485</v>
      </c>
      <c r="AL22">
        <v>18.313194801928883</v>
      </c>
      <c r="AM22">
        <v>7.0570576188687122</v>
      </c>
      <c r="AN22">
        <v>0</v>
      </c>
      <c r="AO22">
        <v>0</v>
      </c>
      <c r="AP22">
        <v>0</v>
      </c>
      <c r="AQ22">
        <v>0</v>
      </c>
      <c r="AR22">
        <v>23.168655298685035</v>
      </c>
      <c r="AS22">
        <v>14.092667053224798</v>
      </c>
      <c r="AT22">
        <v>0</v>
      </c>
      <c r="AU22">
        <v>0</v>
      </c>
      <c r="AV22">
        <v>0</v>
      </c>
      <c r="AW22">
        <v>0</v>
      </c>
      <c r="AX22">
        <v>3.9222717481899867</v>
      </c>
      <c r="AY22">
        <v>0</v>
      </c>
      <c r="AZ22">
        <v>0</v>
      </c>
      <c r="BA22">
        <v>41.024827426818071</v>
      </c>
      <c r="BB22">
        <f t="shared" si="0"/>
        <v>940.43037417170171</v>
      </c>
    </row>
    <row r="23" spans="1:54">
      <c r="A23" t="s">
        <v>65</v>
      </c>
      <c r="B23">
        <v>0</v>
      </c>
      <c r="C23">
        <v>0</v>
      </c>
      <c r="D23">
        <v>6.1159114222877529</v>
      </c>
      <c r="E23">
        <v>0</v>
      </c>
      <c r="F23">
        <v>0</v>
      </c>
      <c r="G23">
        <v>0</v>
      </c>
      <c r="H23">
        <v>0</v>
      </c>
      <c r="I23">
        <v>0</v>
      </c>
      <c r="J23">
        <v>4.90506409287529</v>
      </c>
      <c r="K23">
        <v>514.20692661471605</v>
      </c>
      <c r="L23">
        <v>9.4969607270129313</v>
      </c>
      <c r="M23">
        <v>63.146799203466863</v>
      </c>
      <c r="N23">
        <v>51.532045197729026</v>
      </c>
      <c r="O23">
        <v>72.737092638730033</v>
      </c>
      <c r="P23">
        <v>13.283769160320945</v>
      </c>
      <c r="Q23">
        <v>8.8599766943547884</v>
      </c>
      <c r="R23">
        <v>18.436123714929664</v>
      </c>
      <c r="S23">
        <v>11.509111718223943</v>
      </c>
      <c r="T23">
        <v>0</v>
      </c>
      <c r="U23">
        <v>52.065910408484484</v>
      </c>
      <c r="V23">
        <v>6.3014556496487675</v>
      </c>
      <c r="W23">
        <v>15.373973790488952</v>
      </c>
      <c r="X23">
        <v>65.174427668057248</v>
      </c>
      <c r="Y23">
        <v>0</v>
      </c>
      <c r="Z23">
        <v>5.7911036393237323</v>
      </c>
      <c r="AA23">
        <v>0</v>
      </c>
      <c r="AB23">
        <v>1.4912984051346272</v>
      </c>
      <c r="AC23">
        <v>4.3271797308495081</v>
      </c>
      <c r="AD23">
        <v>0</v>
      </c>
      <c r="AE23">
        <v>0</v>
      </c>
      <c r="AF23">
        <v>5.6886959561678161</v>
      </c>
      <c r="AG23">
        <v>28.82051794134836</v>
      </c>
      <c r="AH23">
        <v>9.7243769663953241</v>
      </c>
      <c r="AI23">
        <v>0</v>
      </c>
      <c r="AJ23">
        <v>0</v>
      </c>
      <c r="AK23">
        <v>11.406123754748485</v>
      </c>
      <c r="AL23">
        <v>18.313194801928883</v>
      </c>
      <c r="AM23">
        <v>7.0570576188687122</v>
      </c>
      <c r="AN23">
        <v>0</v>
      </c>
      <c r="AO23">
        <v>0</v>
      </c>
      <c r="AP23">
        <v>0</v>
      </c>
      <c r="AQ23">
        <v>0</v>
      </c>
      <c r="AR23">
        <v>20.72984947777082</v>
      </c>
      <c r="AS23">
        <v>14.092667053224798</v>
      </c>
      <c r="AT23">
        <v>0</v>
      </c>
      <c r="AU23">
        <v>0</v>
      </c>
      <c r="AV23">
        <v>0</v>
      </c>
      <c r="AW23">
        <v>0</v>
      </c>
      <c r="AX23">
        <v>3.9222717481899867</v>
      </c>
      <c r="AY23">
        <v>0</v>
      </c>
      <c r="AZ23">
        <v>0</v>
      </c>
      <c r="BA23">
        <v>43.660513226242593</v>
      </c>
      <c r="BB23">
        <f t="shared" si="0"/>
        <v>1000.8493725690356</v>
      </c>
    </row>
    <row r="24" spans="1:54">
      <c r="A24" t="s">
        <v>66</v>
      </c>
      <c r="B24">
        <v>0</v>
      </c>
      <c r="C24">
        <v>0</v>
      </c>
      <c r="D24">
        <v>7.0562436644676776</v>
      </c>
      <c r="E24">
        <v>0</v>
      </c>
      <c r="F24">
        <v>0</v>
      </c>
      <c r="G24">
        <v>0</v>
      </c>
      <c r="H24">
        <v>0</v>
      </c>
      <c r="I24">
        <v>0</v>
      </c>
      <c r="J24">
        <v>4.90506409287529</v>
      </c>
      <c r="K24">
        <v>514.20692661471605</v>
      </c>
      <c r="L24">
        <v>9.4969607270129313</v>
      </c>
      <c r="M24">
        <v>63.146799203466863</v>
      </c>
      <c r="N24">
        <v>51.532045197729026</v>
      </c>
      <c r="O24">
        <v>72.737092638730033</v>
      </c>
      <c r="P24">
        <v>13.283769160320945</v>
      </c>
      <c r="Q24">
        <v>8.8599766943547884</v>
      </c>
      <c r="R24">
        <v>18.436123714929664</v>
      </c>
      <c r="S24">
        <v>11.509111718223943</v>
      </c>
      <c r="T24">
        <v>0</v>
      </c>
      <c r="U24">
        <v>52.065910408484484</v>
      </c>
      <c r="V24">
        <v>6.3014556496487675</v>
      </c>
      <c r="W24">
        <v>15.373973790488952</v>
      </c>
      <c r="X24">
        <v>65.174427668057248</v>
      </c>
      <c r="Y24">
        <v>0</v>
      </c>
      <c r="Z24">
        <v>5.7911036393237323</v>
      </c>
      <c r="AA24">
        <v>0</v>
      </c>
      <c r="AB24">
        <v>5.8458889811104138</v>
      </c>
      <c r="AC24">
        <v>4.3271797308495081</v>
      </c>
      <c r="AD24">
        <v>0</v>
      </c>
      <c r="AE24">
        <v>0</v>
      </c>
      <c r="AF24">
        <v>5.6886959561678161</v>
      </c>
      <c r="AG24">
        <v>28.82051794134836</v>
      </c>
      <c r="AH24">
        <v>16.911960214777707</v>
      </c>
      <c r="AI24">
        <v>0</v>
      </c>
      <c r="AJ24">
        <v>0</v>
      </c>
      <c r="AK24">
        <v>11.406123754748485</v>
      </c>
      <c r="AL24">
        <v>18.313194801928883</v>
      </c>
      <c r="AM24">
        <v>7.0570576188687122</v>
      </c>
      <c r="AN24">
        <v>0</v>
      </c>
      <c r="AO24">
        <v>0</v>
      </c>
      <c r="AP24">
        <v>0</v>
      </c>
      <c r="AQ24">
        <v>8.9221399033604687</v>
      </c>
      <c r="AR24">
        <v>20.72984947777082</v>
      </c>
      <c r="AS24">
        <v>14.092667053224798</v>
      </c>
      <c r="AT24">
        <v>0</v>
      </c>
      <c r="AU24">
        <v>0</v>
      </c>
      <c r="AV24">
        <v>0</v>
      </c>
      <c r="AW24">
        <v>0</v>
      </c>
      <c r="AX24">
        <v>3.9222717481899867</v>
      </c>
      <c r="AY24">
        <v>0</v>
      </c>
      <c r="AZ24">
        <v>0</v>
      </c>
      <c r="BA24">
        <v>44.555227427784352</v>
      </c>
      <c r="BB24">
        <f t="shared" si="0"/>
        <v>1021.3593043373924</v>
      </c>
    </row>
    <row r="25" spans="1:54">
      <c r="A25" t="s">
        <v>67</v>
      </c>
      <c r="B25">
        <v>0</v>
      </c>
      <c r="C25">
        <v>0</v>
      </c>
      <c r="D25">
        <v>7.0562436644676776</v>
      </c>
      <c r="E25">
        <v>0</v>
      </c>
      <c r="F25">
        <v>0</v>
      </c>
      <c r="G25">
        <v>0</v>
      </c>
      <c r="H25">
        <v>0</v>
      </c>
      <c r="I25">
        <v>0</v>
      </c>
      <c r="J25">
        <v>4.90506409287529</v>
      </c>
      <c r="K25">
        <v>514.20692661471605</v>
      </c>
      <c r="L25">
        <v>9.4969607270129313</v>
      </c>
      <c r="M25">
        <v>63.146799203466863</v>
      </c>
      <c r="N25">
        <v>51.532045197729026</v>
      </c>
      <c r="O25">
        <v>72.737092638730033</v>
      </c>
      <c r="P25">
        <v>13.283769160320945</v>
      </c>
      <c r="Q25">
        <v>8.8599766943547884</v>
      </c>
      <c r="R25">
        <v>18.436123714929664</v>
      </c>
      <c r="S25">
        <v>11.509111718223943</v>
      </c>
      <c r="T25">
        <v>0</v>
      </c>
      <c r="U25">
        <v>52.065910408484484</v>
      </c>
      <c r="V25">
        <v>6.3014556496487675</v>
      </c>
      <c r="W25">
        <v>15.373973790488952</v>
      </c>
      <c r="X25">
        <v>65.174427668057248</v>
      </c>
      <c r="Y25">
        <v>0</v>
      </c>
      <c r="Z25">
        <v>5.7911036393237323</v>
      </c>
      <c r="AA25">
        <v>0</v>
      </c>
      <c r="AB25">
        <v>5.8458889811104138</v>
      </c>
      <c r="AC25">
        <v>4.3271797308495081</v>
      </c>
      <c r="AD25">
        <v>0</v>
      </c>
      <c r="AE25">
        <v>0</v>
      </c>
      <c r="AF25">
        <v>5.6886959561678161</v>
      </c>
      <c r="AG25">
        <v>28.82051794134836</v>
      </c>
      <c r="AH25">
        <v>28.496652993320808</v>
      </c>
      <c r="AI25">
        <v>0</v>
      </c>
      <c r="AJ25">
        <v>0</v>
      </c>
      <c r="AK25">
        <v>11.406123754748485</v>
      </c>
      <c r="AL25">
        <v>9.5926259227804849</v>
      </c>
      <c r="AM25">
        <v>7.0570576188687122</v>
      </c>
      <c r="AN25">
        <v>0</v>
      </c>
      <c r="AO25">
        <v>0</v>
      </c>
      <c r="AP25">
        <v>0</v>
      </c>
      <c r="AQ25">
        <v>18.201165318722605</v>
      </c>
      <c r="AR25">
        <v>20.72984947777082</v>
      </c>
      <c r="AS25">
        <v>14.092667053224798</v>
      </c>
      <c r="AT25">
        <v>0</v>
      </c>
      <c r="AU25">
        <v>0</v>
      </c>
      <c r="AV25">
        <v>0</v>
      </c>
      <c r="AW25">
        <v>0</v>
      </c>
      <c r="AX25">
        <v>3.9222717481899867</v>
      </c>
      <c r="AY25">
        <v>0</v>
      </c>
      <c r="AZ25">
        <v>0</v>
      </c>
      <c r="BA25">
        <v>45.062811069141169</v>
      </c>
      <c r="BB25">
        <f t="shared" si="0"/>
        <v>1032.9948700107925</v>
      </c>
    </row>
    <row r="26" spans="1:54">
      <c r="A26" t="s">
        <v>68</v>
      </c>
      <c r="B26">
        <v>0</v>
      </c>
      <c r="C26">
        <v>0</v>
      </c>
      <c r="D26">
        <v>7.0562436644676776</v>
      </c>
      <c r="E26">
        <v>0</v>
      </c>
      <c r="F26">
        <v>0</v>
      </c>
      <c r="G26">
        <v>0</v>
      </c>
      <c r="H26">
        <v>0</v>
      </c>
      <c r="I26">
        <v>0</v>
      </c>
      <c r="J26">
        <v>4.90506409287529</v>
      </c>
      <c r="K26">
        <v>514.20692661471605</v>
      </c>
      <c r="L26">
        <v>9.4969607270129313</v>
      </c>
      <c r="M26">
        <v>63.146799203466863</v>
      </c>
      <c r="N26">
        <v>51.532045197729026</v>
      </c>
      <c r="O26">
        <v>72.737092638730033</v>
      </c>
      <c r="P26">
        <v>13.283769160320945</v>
      </c>
      <c r="Q26">
        <v>8.8599766943547884</v>
      </c>
      <c r="R26">
        <v>18.436123714929664</v>
      </c>
      <c r="S26">
        <v>11.509111718223943</v>
      </c>
      <c r="T26">
        <v>0</v>
      </c>
      <c r="U26">
        <v>52.065910408484484</v>
      </c>
      <c r="V26">
        <v>6.3014556496487675</v>
      </c>
      <c r="W26">
        <v>15.373973790488952</v>
      </c>
      <c r="X26">
        <v>65.174427668057248</v>
      </c>
      <c r="Y26">
        <v>0</v>
      </c>
      <c r="Z26">
        <v>5.7911036393237323</v>
      </c>
      <c r="AA26">
        <v>0</v>
      </c>
      <c r="AB26">
        <v>5.8458889811104138</v>
      </c>
      <c r="AC26">
        <v>4.3271797308495081</v>
      </c>
      <c r="AD26">
        <v>0</v>
      </c>
      <c r="AE26">
        <v>0</v>
      </c>
      <c r="AF26">
        <v>5.6886959561678161</v>
      </c>
      <c r="AG26">
        <v>28.82051794134836</v>
      </c>
      <c r="AH26">
        <v>35.937915793049463</v>
      </c>
      <c r="AI26">
        <v>0</v>
      </c>
      <c r="AJ26">
        <v>0</v>
      </c>
      <c r="AK26">
        <v>11.406123754748485</v>
      </c>
      <c r="AL26">
        <v>9.5926259227804849</v>
      </c>
      <c r="AM26">
        <v>7.0570576188687122</v>
      </c>
      <c r="AN26">
        <v>0</v>
      </c>
      <c r="AO26">
        <v>0</v>
      </c>
      <c r="AP26">
        <v>0</v>
      </c>
      <c r="AQ26">
        <v>27.301748679190151</v>
      </c>
      <c r="AR26">
        <v>20.72984947777082</v>
      </c>
      <c r="AS26">
        <v>14.092667053224798</v>
      </c>
      <c r="AT26">
        <v>0</v>
      </c>
      <c r="AU26">
        <v>0</v>
      </c>
      <c r="AV26">
        <v>0</v>
      </c>
      <c r="AW26">
        <v>0</v>
      </c>
      <c r="AX26">
        <v>3.9222717481899867</v>
      </c>
      <c r="AY26">
        <v>0</v>
      </c>
      <c r="AZ26">
        <v>0</v>
      </c>
      <c r="BA26">
        <v>45.754260238637379</v>
      </c>
      <c r="BB26">
        <f t="shared" si="0"/>
        <v>1048.8452670014922</v>
      </c>
    </row>
    <row r="27" spans="1:54">
      <c r="A27" t="s">
        <v>69</v>
      </c>
      <c r="B27">
        <v>0</v>
      </c>
      <c r="C27">
        <v>0</v>
      </c>
      <c r="D27">
        <v>7.0562436644676776</v>
      </c>
      <c r="E27">
        <v>0</v>
      </c>
      <c r="F27">
        <v>0</v>
      </c>
      <c r="G27">
        <v>0</v>
      </c>
      <c r="H27">
        <v>0</v>
      </c>
      <c r="I27">
        <v>7.3575961393129372</v>
      </c>
      <c r="J27">
        <v>0.49139841748733415</v>
      </c>
      <c r="K27">
        <v>514.20692661471605</v>
      </c>
      <c r="L27">
        <v>9.4969607270129313</v>
      </c>
      <c r="M27">
        <v>63.146799203466863</v>
      </c>
      <c r="N27">
        <v>51.532045197729026</v>
      </c>
      <c r="O27">
        <v>72.737092638730033</v>
      </c>
      <c r="P27">
        <v>13.283769160320945</v>
      </c>
      <c r="Q27">
        <v>8.8599766943547884</v>
      </c>
      <c r="R27">
        <v>18.436123714929664</v>
      </c>
      <c r="S27">
        <v>11.509111718223943</v>
      </c>
      <c r="T27">
        <v>0</v>
      </c>
      <c r="U27">
        <v>52.065910408484484</v>
      </c>
      <c r="V27">
        <v>6.3014556496487675</v>
      </c>
      <c r="W27">
        <v>14.750892635768535</v>
      </c>
      <c r="X27">
        <v>65.174427668057248</v>
      </c>
      <c r="Y27">
        <v>0</v>
      </c>
      <c r="Z27">
        <v>5.7911036393237323</v>
      </c>
      <c r="AA27">
        <v>0</v>
      </c>
      <c r="AB27">
        <v>5.8458889811104138</v>
      </c>
      <c r="AC27">
        <v>4.3271797308495081</v>
      </c>
      <c r="AD27">
        <v>0</v>
      </c>
      <c r="AE27">
        <v>0</v>
      </c>
      <c r="AF27">
        <v>5.6886959561678161</v>
      </c>
      <c r="AG27">
        <v>28.82051794134836</v>
      </c>
      <c r="AH27">
        <v>39.151188314652465</v>
      </c>
      <c r="AI27">
        <v>1.7075797603840532</v>
      </c>
      <c r="AJ27">
        <v>0</v>
      </c>
      <c r="AK27">
        <v>11.406123754748485</v>
      </c>
      <c r="AL27">
        <v>9.5926259227804849</v>
      </c>
      <c r="AM27">
        <v>7.0570576188687122</v>
      </c>
      <c r="AN27">
        <v>0</v>
      </c>
      <c r="AO27">
        <v>0</v>
      </c>
      <c r="AP27">
        <v>0</v>
      </c>
      <c r="AQ27">
        <v>27.301748679190151</v>
      </c>
      <c r="AR27">
        <v>23.168655298685035</v>
      </c>
      <c r="AS27">
        <v>14.092667053224798</v>
      </c>
      <c r="AT27">
        <v>0</v>
      </c>
      <c r="AU27">
        <v>0</v>
      </c>
      <c r="AV27">
        <v>0</v>
      </c>
      <c r="AW27">
        <v>2.4284797464415497</v>
      </c>
      <c r="AX27">
        <v>0.98279638906282596</v>
      </c>
      <c r="AY27">
        <v>0</v>
      </c>
      <c r="AZ27">
        <v>0</v>
      </c>
      <c r="BA27">
        <v>46.137545831853146</v>
      </c>
      <c r="BB27">
        <f t="shared" si="0"/>
        <v>1057.6314932076964</v>
      </c>
    </row>
    <row r="28" spans="1:54">
      <c r="A28" t="s">
        <v>70</v>
      </c>
      <c r="B28">
        <v>0</v>
      </c>
      <c r="C28">
        <v>0</v>
      </c>
      <c r="D28">
        <v>7.0562436644676776</v>
      </c>
      <c r="E28">
        <v>0</v>
      </c>
      <c r="F28">
        <v>0</v>
      </c>
      <c r="G28">
        <v>0</v>
      </c>
      <c r="H28">
        <v>0</v>
      </c>
      <c r="I28">
        <v>7.3575961393129372</v>
      </c>
      <c r="J28">
        <v>0.49139841748733415</v>
      </c>
      <c r="K28">
        <v>514.20692661471605</v>
      </c>
      <c r="L28">
        <v>9.4969607270129313</v>
      </c>
      <c r="M28">
        <v>63.146799203466863</v>
      </c>
      <c r="N28">
        <v>51.532045197729026</v>
      </c>
      <c r="O28">
        <v>72.737092638730033</v>
      </c>
      <c r="P28">
        <v>13.283769160320945</v>
      </c>
      <c r="Q28">
        <v>8.8599766943547884</v>
      </c>
      <c r="R28">
        <v>18.436123714929664</v>
      </c>
      <c r="S28">
        <v>11.509111718223943</v>
      </c>
      <c r="T28">
        <v>0</v>
      </c>
      <c r="U28">
        <v>52.065910408484484</v>
      </c>
      <c r="V28">
        <v>6.3014556496487675</v>
      </c>
      <c r="W28">
        <v>14.750892635768535</v>
      </c>
      <c r="X28">
        <v>65.174427668057248</v>
      </c>
      <c r="Y28">
        <v>0</v>
      </c>
      <c r="Z28">
        <v>5.7911036393237323</v>
      </c>
      <c r="AA28">
        <v>6.2071849067000633</v>
      </c>
      <c r="AB28">
        <v>11.751430058964724</v>
      </c>
      <c r="AC28">
        <v>8.6543590138801925</v>
      </c>
      <c r="AD28">
        <v>4.074189845543728</v>
      </c>
      <c r="AE28">
        <v>0</v>
      </c>
      <c r="AF28">
        <v>5.6886959561678161</v>
      </c>
      <c r="AG28">
        <v>28.82051794134836</v>
      </c>
      <c r="AH28">
        <v>52.215677353892708</v>
      </c>
      <c r="AI28">
        <v>7.3995106529951977</v>
      </c>
      <c r="AJ28">
        <v>0</v>
      </c>
      <c r="AK28">
        <v>11.406123754748485</v>
      </c>
      <c r="AL28">
        <v>9.5926259227804849</v>
      </c>
      <c r="AM28">
        <v>7.0570576188687122</v>
      </c>
      <c r="AN28">
        <v>0</v>
      </c>
      <c r="AO28">
        <v>0</v>
      </c>
      <c r="AP28">
        <v>0</v>
      </c>
      <c r="AQ28">
        <v>27.301748679190151</v>
      </c>
      <c r="AR28">
        <v>23.168655298685035</v>
      </c>
      <c r="AS28">
        <v>14.092667053224798</v>
      </c>
      <c r="AT28">
        <v>0</v>
      </c>
      <c r="AU28">
        <v>0</v>
      </c>
      <c r="AV28">
        <v>0</v>
      </c>
      <c r="AW28">
        <v>2.4284797464415497</v>
      </c>
      <c r="AX28">
        <v>0.98279638906282596</v>
      </c>
      <c r="AY28">
        <v>0</v>
      </c>
      <c r="AZ28">
        <v>0</v>
      </c>
      <c r="BA28">
        <v>47.779053360733315</v>
      </c>
      <c r="BB28">
        <f t="shared" si="0"/>
        <v>1095.2605007237962</v>
      </c>
    </row>
    <row r="29" spans="1:54">
      <c r="A29" t="s">
        <v>71</v>
      </c>
      <c r="B29">
        <v>0</v>
      </c>
      <c r="C29">
        <v>7.0562436644676776</v>
      </c>
      <c r="D29">
        <v>0</v>
      </c>
      <c r="E29">
        <v>0</v>
      </c>
      <c r="F29">
        <v>0</v>
      </c>
      <c r="G29">
        <v>0</v>
      </c>
      <c r="H29">
        <v>0</v>
      </c>
      <c r="I29">
        <v>7.3575961393129372</v>
      </c>
      <c r="J29">
        <v>0.49139841748733415</v>
      </c>
      <c r="K29">
        <v>514.20692661471605</v>
      </c>
      <c r="L29">
        <v>9.4969607270129313</v>
      </c>
      <c r="M29">
        <v>63.146799203466863</v>
      </c>
      <c r="N29">
        <v>51.532045197729026</v>
      </c>
      <c r="O29">
        <v>72.737092638730033</v>
      </c>
      <c r="P29">
        <v>13.283769160320945</v>
      </c>
      <c r="Q29">
        <v>8.8599766943547884</v>
      </c>
      <c r="R29">
        <v>18.436123714929664</v>
      </c>
      <c r="S29">
        <v>11.509111718223943</v>
      </c>
      <c r="T29">
        <v>0</v>
      </c>
      <c r="U29">
        <v>52.065910408484484</v>
      </c>
      <c r="V29">
        <v>6.3014556496487675</v>
      </c>
      <c r="W29">
        <v>14.879292592999002</v>
      </c>
      <c r="X29">
        <v>65.174427668057248</v>
      </c>
      <c r="Y29">
        <v>0</v>
      </c>
      <c r="Z29">
        <v>5.7911036393237323</v>
      </c>
      <c r="AA29">
        <v>12.390635962429556</v>
      </c>
      <c r="AB29">
        <v>17.680831172824039</v>
      </c>
      <c r="AC29">
        <v>12.99463475850553</v>
      </c>
      <c r="AD29">
        <v>8.1483801393237325</v>
      </c>
      <c r="AE29">
        <v>0</v>
      </c>
      <c r="AF29">
        <v>11.793637871529953</v>
      </c>
      <c r="AG29">
        <v>28.82051794134836</v>
      </c>
      <c r="AH29">
        <v>52.215677353892708</v>
      </c>
      <c r="AI29">
        <v>7.3995106529951977</v>
      </c>
      <c r="AJ29">
        <v>0</v>
      </c>
      <c r="AK29">
        <v>11.406123754748485</v>
      </c>
      <c r="AL29">
        <v>9.5926259227804849</v>
      </c>
      <c r="AM29">
        <v>7.0570576188687122</v>
      </c>
      <c r="AN29">
        <v>0</v>
      </c>
      <c r="AO29">
        <v>0</v>
      </c>
      <c r="AP29">
        <v>0</v>
      </c>
      <c r="AQ29">
        <v>27.301748679190151</v>
      </c>
      <c r="AR29">
        <v>20.72984947777082</v>
      </c>
      <c r="AS29">
        <v>14.092667053224798</v>
      </c>
      <c r="AT29">
        <v>0</v>
      </c>
      <c r="AU29">
        <v>0</v>
      </c>
      <c r="AV29">
        <v>0</v>
      </c>
      <c r="AW29">
        <v>2.4284797464415497</v>
      </c>
      <c r="AX29">
        <v>0.98279638906282596</v>
      </c>
      <c r="AY29">
        <v>0</v>
      </c>
      <c r="AZ29">
        <v>0</v>
      </c>
      <c r="BA29">
        <v>48.795706868787619</v>
      </c>
      <c r="BB29">
        <f t="shared" si="0"/>
        <v>1118.5657014754147</v>
      </c>
    </row>
    <row r="30" spans="1:54">
      <c r="A30" t="s">
        <v>72</v>
      </c>
      <c r="B30">
        <v>0</v>
      </c>
      <c r="C30">
        <v>7.0562436644676776</v>
      </c>
      <c r="D30">
        <v>0</v>
      </c>
      <c r="E30">
        <v>0</v>
      </c>
      <c r="F30">
        <v>0</v>
      </c>
      <c r="G30">
        <v>0</v>
      </c>
      <c r="H30">
        <v>0</v>
      </c>
      <c r="I30">
        <v>7.3575961393129372</v>
      </c>
      <c r="J30">
        <v>0.49139841748733415</v>
      </c>
      <c r="K30">
        <v>514.20692661471605</v>
      </c>
      <c r="L30">
        <v>9.4969607270129313</v>
      </c>
      <c r="M30">
        <v>63.146799203466863</v>
      </c>
      <c r="N30">
        <v>51.532045197729026</v>
      </c>
      <c r="O30">
        <v>72.737092638730033</v>
      </c>
      <c r="P30">
        <v>13.283769160320945</v>
      </c>
      <c r="Q30">
        <v>8.8599766943547884</v>
      </c>
      <c r="R30">
        <v>18.436123714929664</v>
      </c>
      <c r="S30">
        <v>11.509111718223943</v>
      </c>
      <c r="T30">
        <v>0</v>
      </c>
      <c r="U30">
        <v>52.065910408484484</v>
      </c>
      <c r="V30">
        <v>6.3014556496487675</v>
      </c>
      <c r="W30">
        <v>14.878563090508372</v>
      </c>
      <c r="X30">
        <v>65.174427668057248</v>
      </c>
      <c r="Y30">
        <v>0</v>
      </c>
      <c r="Z30">
        <v>5.7911036393237323</v>
      </c>
      <c r="AA30">
        <v>12.390635962429556</v>
      </c>
      <c r="AB30">
        <v>17.680831172824039</v>
      </c>
      <c r="AC30">
        <v>12.99463475850553</v>
      </c>
      <c r="AD30">
        <v>12.22256998486746</v>
      </c>
      <c r="AE30">
        <v>0</v>
      </c>
      <c r="AF30">
        <v>11.793637871529953</v>
      </c>
      <c r="AG30">
        <v>28.82051794134836</v>
      </c>
      <c r="AH30">
        <v>52.215677353892708</v>
      </c>
      <c r="AI30">
        <v>7.3995106529951977</v>
      </c>
      <c r="AJ30">
        <v>0</v>
      </c>
      <c r="AK30">
        <v>11.406123754748485</v>
      </c>
      <c r="AL30">
        <v>9.5926259227804849</v>
      </c>
      <c r="AM30">
        <v>7.0570576188687122</v>
      </c>
      <c r="AN30">
        <v>0</v>
      </c>
      <c r="AO30">
        <v>0</v>
      </c>
      <c r="AP30">
        <v>0</v>
      </c>
      <c r="AQ30">
        <v>27.301748679190151</v>
      </c>
      <c r="AR30">
        <v>20.72984947777082</v>
      </c>
      <c r="AS30">
        <v>14.092667053224798</v>
      </c>
      <c r="AT30">
        <v>0</v>
      </c>
      <c r="AU30">
        <v>0</v>
      </c>
      <c r="AV30">
        <v>0</v>
      </c>
      <c r="AW30">
        <v>2.4284797464415497</v>
      </c>
      <c r="AX30">
        <v>0.98279638906282596</v>
      </c>
      <c r="AY30">
        <v>0</v>
      </c>
      <c r="AZ30">
        <v>0</v>
      </c>
      <c r="BA30">
        <v>48.965977511127235</v>
      </c>
      <c r="BB30">
        <f t="shared" si="0"/>
        <v>1122.468891176128</v>
      </c>
    </row>
    <row r="31" spans="1:54">
      <c r="A31" t="s">
        <v>73</v>
      </c>
      <c r="B31">
        <v>0</v>
      </c>
      <c r="C31">
        <v>7.0562436644676776</v>
      </c>
      <c r="D31">
        <v>0</v>
      </c>
      <c r="E31">
        <v>0</v>
      </c>
      <c r="F31">
        <v>0</v>
      </c>
      <c r="G31">
        <v>0</v>
      </c>
      <c r="H31">
        <v>0</v>
      </c>
      <c r="I31">
        <v>7.3575961393129372</v>
      </c>
      <c r="J31">
        <v>0.49139841748733415</v>
      </c>
      <c r="K31">
        <v>514.20692661471605</v>
      </c>
      <c r="L31">
        <v>9.4969607270129313</v>
      </c>
      <c r="M31">
        <v>63.146799203466863</v>
      </c>
      <c r="N31">
        <v>51.532045197729026</v>
      </c>
      <c r="O31">
        <v>72.737092638730033</v>
      </c>
      <c r="P31">
        <v>13.283769160320945</v>
      </c>
      <c r="Q31">
        <v>8.8599766943547884</v>
      </c>
      <c r="R31">
        <v>18.436123714929664</v>
      </c>
      <c r="S31">
        <v>11.509111718223943</v>
      </c>
      <c r="T31">
        <v>0</v>
      </c>
      <c r="U31">
        <v>52.065910408484484</v>
      </c>
      <c r="V31">
        <v>6.3014556496487675</v>
      </c>
      <c r="W31">
        <v>14.878563090508372</v>
      </c>
      <c r="X31">
        <v>65.174427668057248</v>
      </c>
      <c r="Y31">
        <v>0</v>
      </c>
      <c r="Z31">
        <v>5.7911036393237323</v>
      </c>
      <c r="AA31">
        <v>12.390635962429556</v>
      </c>
      <c r="AB31">
        <v>17.680831172824039</v>
      </c>
      <c r="AC31">
        <v>12.99463475850553</v>
      </c>
      <c r="AD31">
        <v>16.296759830411187</v>
      </c>
      <c r="AE31">
        <v>0</v>
      </c>
      <c r="AF31">
        <v>11.793637871529953</v>
      </c>
      <c r="AG31">
        <v>28.82051794134836</v>
      </c>
      <c r="AH31">
        <v>52.215677353892708</v>
      </c>
      <c r="AI31">
        <v>7.3995106529951977</v>
      </c>
      <c r="AJ31">
        <v>0</v>
      </c>
      <c r="AK31">
        <v>11.406123754748485</v>
      </c>
      <c r="AL31">
        <v>9.5926259227804849</v>
      </c>
      <c r="AM31">
        <v>7.0570576188687122</v>
      </c>
      <c r="AN31">
        <v>0</v>
      </c>
      <c r="AO31">
        <v>0</v>
      </c>
      <c r="AP31">
        <v>0</v>
      </c>
      <c r="AQ31">
        <v>27.301748679190151</v>
      </c>
      <c r="AR31">
        <v>20.72984947777082</v>
      </c>
      <c r="AS31">
        <v>14.092667053224798</v>
      </c>
      <c r="AT31">
        <v>0</v>
      </c>
      <c r="AU31">
        <v>0</v>
      </c>
      <c r="AV31">
        <v>0</v>
      </c>
      <c r="AW31">
        <v>2.4284797464415497</v>
      </c>
      <c r="AX31">
        <v>0.98279638906282596</v>
      </c>
      <c r="AY31">
        <v>0</v>
      </c>
      <c r="AZ31">
        <v>0</v>
      </c>
      <c r="BA31">
        <v>49.136278646670959</v>
      </c>
      <c r="BB31">
        <f t="shared" si="0"/>
        <v>1126.3727798861278</v>
      </c>
    </row>
    <row r="32" spans="1:54">
      <c r="A32" t="s">
        <v>74</v>
      </c>
      <c r="B32">
        <v>0</v>
      </c>
      <c r="C32">
        <v>7.0562436644676776</v>
      </c>
      <c r="D32">
        <v>0</v>
      </c>
      <c r="E32">
        <v>0</v>
      </c>
      <c r="F32">
        <v>0</v>
      </c>
      <c r="G32">
        <v>0</v>
      </c>
      <c r="H32">
        <v>0</v>
      </c>
      <c r="I32">
        <v>7.3575961393129372</v>
      </c>
      <c r="J32">
        <v>0.49139841748733415</v>
      </c>
      <c r="K32">
        <v>514.20692661471605</v>
      </c>
      <c r="L32">
        <v>9.4969607270129313</v>
      </c>
      <c r="M32">
        <v>63.146799203466863</v>
      </c>
      <c r="N32">
        <v>51.532045197729026</v>
      </c>
      <c r="O32">
        <v>72.737092638730033</v>
      </c>
      <c r="P32">
        <v>13.283769160320945</v>
      </c>
      <c r="Q32">
        <v>8.8599766943547884</v>
      </c>
      <c r="R32">
        <v>18.436123714929664</v>
      </c>
      <c r="S32">
        <v>11.509111718223943</v>
      </c>
      <c r="T32">
        <v>0</v>
      </c>
      <c r="U32">
        <v>52.065910408484484</v>
      </c>
      <c r="V32">
        <v>6.3014556496487675</v>
      </c>
      <c r="W32">
        <v>14.878563090508372</v>
      </c>
      <c r="X32">
        <v>65.174427668057248</v>
      </c>
      <c r="Y32">
        <v>0</v>
      </c>
      <c r="Z32">
        <v>5.7911036393237323</v>
      </c>
      <c r="AA32">
        <v>12.390635962429556</v>
      </c>
      <c r="AB32">
        <v>17.680831172824039</v>
      </c>
      <c r="AC32">
        <v>12.99463475850553</v>
      </c>
      <c r="AD32">
        <v>16.296759830411187</v>
      </c>
      <c r="AE32">
        <v>0</v>
      </c>
      <c r="AF32">
        <v>11.793637871529953</v>
      </c>
      <c r="AG32">
        <v>28.82051794134836</v>
      </c>
      <c r="AH32">
        <v>52.215677353892708</v>
      </c>
      <c r="AI32">
        <v>7.3995106529951977</v>
      </c>
      <c r="AJ32">
        <v>0</v>
      </c>
      <c r="AK32">
        <v>11.406123754748485</v>
      </c>
      <c r="AL32">
        <v>9.5926259227804849</v>
      </c>
      <c r="AM32">
        <v>7.0570576188687122</v>
      </c>
      <c r="AN32">
        <v>0</v>
      </c>
      <c r="AO32">
        <v>0</v>
      </c>
      <c r="AP32">
        <v>0</v>
      </c>
      <c r="AQ32">
        <v>27.301748679190151</v>
      </c>
      <c r="AR32">
        <v>20.72984947777082</v>
      </c>
      <c r="AS32">
        <v>14.092667053224798</v>
      </c>
      <c r="AT32">
        <v>0</v>
      </c>
      <c r="AU32">
        <v>0</v>
      </c>
      <c r="AV32">
        <v>0</v>
      </c>
      <c r="AW32">
        <v>2.4284797464415497</v>
      </c>
      <c r="AX32">
        <v>0.98279638906282596</v>
      </c>
      <c r="AY32">
        <v>0</v>
      </c>
      <c r="AZ32">
        <v>0</v>
      </c>
      <c r="BA32">
        <v>49.136278646670959</v>
      </c>
      <c r="BB32">
        <f t="shared" si="0"/>
        <v>1126.3727798861278</v>
      </c>
    </row>
    <row r="33" spans="1:54">
      <c r="A33" t="s">
        <v>75</v>
      </c>
      <c r="B33">
        <v>0</v>
      </c>
      <c r="C33">
        <v>7.0562436644676776</v>
      </c>
      <c r="D33">
        <v>0</v>
      </c>
      <c r="E33">
        <v>0</v>
      </c>
      <c r="F33">
        <v>0</v>
      </c>
      <c r="G33">
        <v>0</v>
      </c>
      <c r="H33">
        <v>0</v>
      </c>
      <c r="I33">
        <v>7.3575961393129372</v>
      </c>
      <c r="J33">
        <v>0.49139841748733415</v>
      </c>
      <c r="K33">
        <v>514.20692661471605</v>
      </c>
      <c r="L33">
        <v>9.4969607270129313</v>
      </c>
      <c r="M33">
        <v>63.146799203466863</v>
      </c>
      <c r="N33">
        <v>51.532045197729026</v>
      </c>
      <c r="O33">
        <v>72.737092638730033</v>
      </c>
      <c r="P33">
        <v>13.283769160320945</v>
      </c>
      <c r="Q33">
        <v>8.8599766943547884</v>
      </c>
      <c r="R33">
        <v>18.436123714929664</v>
      </c>
      <c r="S33">
        <v>11.509111718223943</v>
      </c>
      <c r="T33">
        <v>0</v>
      </c>
      <c r="U33">
        <v>52.065910408484484</v>
      </c>
      <c r="V33">
        <v>6.3014556496487675</v>
      </c>
      <c r="W33">
        <v>14.878563090508372</v>
      </c>
      <c r="X33">
        <v>65.174427668057248</v>
      </c>
      <c r="Y33">
        <v>0</v>
      </c>
      <c r="Z33">
        <v>5.7911036393237323</v>
      </c>
      <c r="AA33">
        <v>12.390635962429556</v>
      </c>
      <c r="AB33">
        <v>17.680831172824039</v>
      </c>
      <c r="AC33">
        <v>12.99463475850553</v>
      </c>
      <c r="AD33">
        <v>16.296759830411187</v>
      </c>
      <c r="AE33">
        <v>0</v>
      </c>
      <c r="AF33">
        <v>11.793637871529953</v>
      </c>
      <c r="AG33">
        <v>28.82051794134836</v>
      </c>
      <c r="AH33">
        <v>52.215677353892708</v>
      </c>
      <c r="AI33">
        <v>7.3995106529951977</v>
      </c>
      <c r="AJ33">
        <v>0</v>
      </c>
      <c r="AK33">
        <v>11.406123754748485</v>
      </c>
      <c r="AL33">
        <v>9.5926259227804849</v>
      </c>
      <c r="AM33">
        <v>7.0570576188687122</v>
      </c>
      <c r="AN33">
        <v>0</v>
      </c>
      <c r="AO33">
        <v>0</v>
      </c>
      <c r="AP33">
        <v>0</v>
      </c>
      <c r="AQ33">
        <v>27.301748679190151</v>
      </c>
      <c r="AR33">
        <v>23.168655298685035</v>
      </c>
      <c r="AS33">
        <v>14.092667053224798</v>
      </c>
      <c r="AT33">
        <v>0</v>
      </c>
      <c r="AU33">
        <v>0</v>
      </c>
      <c r="AV33">
        <v>0</v>
      </c>
      <c r="AW33">
        <v>2.4284797464415497</v>
      </c>
      <c r="AX33">
        <v>0.98279638906282596</v>
      </c>
      <c r="AY33">
        <v>0</v>
      </c>
      <c r="AZ33">
        <v>0</v>
      </c>
      <c r="BA33">
        <v>49.238220729985173</v>
      </c>
      <c r="BB33">
        <f t="shared" si="0"/>
        <v>1128.7096436237277</v>
      </c>
    </row>
    <row r="34" spans="1:54">
      <c r="A34" t="s">
        <v>76</v>
      </c>
      <c r="B34">
        <v>0</v>
      </c>
      <c r="C34">
        <v>7.0562436644676776</v>
      </c>
      <c r="D34">
        <v>0</v>
      </c>
      <c r="E34">
        <v>0</v>
      </c>
      <c r="F34">
        <v>0</v>
      </c>
      <c r="G34">
        <v>0</v>
      </c>
      <c r="H34">
        <v>0</v>
      </c>
      <c r="I34">
        <v>7.3575961393129372</v>
      </c>
      <c r="J34">
        <v>0.49139841748733415</v>
      </c>
      <c r="K34">
        <v>514.20692661471605</v>
      </c>
      <c r="L34">
        <v>9.4969607270129313</v>
      </c>
      <c r="M34">
        <v>63.146799203466863</v>
      </c>
      <c r="N34">
        <v>51.532045197729026</v>
      </c>
      <c r="O34">
        <v>72.737092638730033</v>
      </c>
      <c r="P34">
        <v>13.283769160320945</v>
      </c>
      <c r="Q34">
        <v>8.8599766943547884</v>
      </c>
      <c r="R34">
        <v>18.436123714929664</v>
      </c>
      <c r="S34">
        <v>11.509111718223943</v>
      </c>
      <c r="T34">
        <v>0</v>
      </c>
      <c r="U34">
        <v>52.065910408484484</v>
      </c>
      <c r="V34">
        <v>6.3014556496487675</v>
      </c>
      <c r="W34">
        <v>14.878563090508372</v>
      </c>
      <c r="X34">
        <v>65.174427668057248</v>
      </c>
      <c r="Y34">
        <v>0</v>
      </c>
      <c r="Z34">
        <v>5.7911036393237323</v>
      </c>
      <c r="AA34">
        <v>12.390635962429556</v>
      </c>
      <c r="AB34">
        <v>17.680831172824039</v>
      </c>
      <c r="AC34">
        <v>12.99463475850553</v>
      </c>
      <c r="AD34">
        <v>16.296759830411187</v>
      </c>
      <c r="AE34">
        <v>0</v>
      </c>
      <c r="AF34">
        <v>11.793637871529953</v>
      </c>
      <c r="AG34">
        <v>28.82051794134836</v>
      </c>
      <c r="AH34">
        <v>52.215677353892708</v>
      </c>
      <c r="AI34">
        <v>1.7075797603840532</v>
      </c>
      <c r="AJ34">
        <v>0</v>
      </c>
      <c r="AK34">
        <v>11.406123754748485</v>
      </c>
      <c r="AL34">
        <v>9.5926259227804849</v>
      </c>
      <c r="AM34">
        <v>7.0570576188687122</v>
      </c>
      <c r="AN34">
        <v>0</v>
      </c>
      <c r="AO34">
        <v>0</v>
      </c>
      <c r="AP34">
        <v>0</v>
      </c>
      <c r="AQ34">
        <v>27.301748679190151</v>
      </c>
      <c r="AR34">
        <v>23.168655298685035</v>
      </c>
      <c r="AS34">
        <v>14.092667053224798</v>
      </c>
      <c r="AT34">
        <v>0</v>
      </c>
      <c r="AU34">
        <v>0</v>
      </c>
      <c r="AV34">
        <v>0</v>
      </c>
      <c r="AW34">
        <v>2.4284797464415497</v>
      </c>
      <c r="AX34">
        <v>0.98279638906282596</v>
      </c>
      <c r="AY34">
        <v>0</v>
      </c>
      <c r="AZ34">
        <v>0</v>
      </c>
      <c r="BA34">
        <v>49.00029801867403</v>
      </c>
      <c r="BB34">
        <f t="shared" si="0"/>
        <v>1123.255635442428</v>
      </c>
    </row>
    <row r="35" spans="1:54">
      <c r="A35" t="s">
        <v>77</v>
      </c>
      <c r="B35">
        <v>0</v>
      </c>
      <c r="C35">
        <v>7.0562436644676776</v>
      </c>
      <c r="D35">
        <v>0</v>
      </c>
      <c r="E35">
        <v>0</v>
      </c>
      <c r="F35">
        <v>0</v>
      </c>
      <c r="G35">
        <v>0</v>
      </c>
      <c r="H35">
        <v>0</v>
      </c>
      <c r="I35">
        <v>7.3575961393129372</v>
      </c>
      <c r="J35">
        <v>0.49139841748733415</v>
      </c>
      <c r="K35">
        <v>514.20692661471605</v>
      </c>
      <c r="L35">
        <v>9.4971796521976746</v>
      </c>
      <c r="M35">
        <v>63.146799203466863</v>
      </c>
      <c r="N35">
        <v>51.532045197729026</v>
      </c>
      <c r="O35">
        <v>72.737092638730033</v>
      </c>
      <c r="P35">
        <v>12.554675843595628</v>
      </c>
      <c r="Q35">
        <v>8.8599766943547884</v>
      </c>
      <c r="R35">
        <v>18.436123714929664</v>
      </c>
      <c r="S35">
        <v>11.509111718223943</v>
      </c>
      <c r="T35">
        <v>0</v>
      </c>
      <c r="U35">
        <v>52.065910408484484</v>
      </c>
      <c r="V35">
        <v>6.3014556496487675</v>
      </c>
      <c r="W35">
        <v>14.878563090508372</v>
      </c>
      <c r="X35">
        <v>65.174427668057248</v>
      </c>
      <c r="Y35">
        <v>0</v>
      </c>
      <c r="Z35">
        <v>5.7911036393237323</v>
      </c>
      <c r="AA35">
        <v>12.390635962429556</v>
      </c>
      <c r="AB35">
        <v>17.680831172824039</v>
      </c>
      <c r="AC35">
        <v>12.99463475850553</v>
      </c>
      <c r="AD35">
        <v>12.22256998486746</v>
      </c>
      <c r="AE35">
        <v>0</v>
      </c>
      <c r="AF35">
        <v>11.793637871529953</v>
      </c>
      <c r="AG35">
        <v>28.82051794134836</v>
      </c>
      <c r="AH35">
        <v>52.215677353892708</v>
      </c>
      <c r="AI35">
        <v>0</v>
      </c>
      <c r="AJ35">
        <v>0</v>
      </c>
      <c r="AK35">
        <v>11.406123754748485</v>
      </c>
      <c r="AL35">
        <v>18.313194801928883</v>
      </c>
      <c r="AM35">
        <v>7.0570576188687122</v>
      </c>
      <c r="AN35">
        <v>0</v>
      </c>
      <c r="AO35">
        <v>0</v>
      </c>
      <c r="AP35">
        <v>0.33957741264871633</v>
      </c>
      <c r="AQ35">
        <v>27.301748679190151</v>
      </c>
      <c r="AR35">
        <v>20.72984947777082</v>
      </c>
      <c r="AS35">
        <v>14.092667053224798</v>
      </c>
      <c r="AT35">
        <v>0</v>
      </c>
      <c r="AU35">
        <v>0</v>
      </c>
      <c r="AV35">
        <v>0</v>
      </c>
      <c r="AW35">
        <v>2.4284797464415497</v>
      </c>
      <c r="AX35">
        <v>0.98279638906282596</v>
      </c>
      <c r="AY35">
        <v>0</v>
      </c>
      <c r="AZ35">
        <v>0</v>
      </c>
      <c r="BA35">
        <v>49.004925131262766</v>
      </c>
      <c r="BB35">
        <f t="shared" si="0"/>
        <v>1123.3617048032538</v>
      </c>
    </row>
    <row r="36" spans="1:54">
      <c r="A36" t="s">
        <v>78</v>
      </c>
      <c r="B36">
        <v>0</v>
      </c>
      <c r="C36">
        <v>7.0562436644676776</v>
      </c>
      <c r="D36">
        <v>0</v>
      </c>
      <c r="E36">
        <v>0</v>
      </c>
      <c r="F36">
        <v>0</v>
      </c>
      <c r="G36">
        <v>0</v>
      </c>
      <c r="H36">
        <v>0</v>
      </c>
      <c r="I36">
        <v>7.3575961393129372</v>
      </c>
      <c r="J36">
        <v>0.49139841748733415</v>
      </c>
      <c r="K36">
        <v>514.20692661471605</v>
      </c>
      <c r="L36">
        <v>9.4971796521976746</v>
      </c>
      <c r="M36">
        <v>63.146799203466863</v>
      </c>
      <c r="N36">
        <v>51.532045197729026</v>
      </c>
      <c r="O36">
        <v>72.737092638730033</v>
      </c>
      <c r="P36">
        <v>12.554675843595628</v>
      </c>
      <c r="Q36">
        <v>8.8599766943547884</v>
      </c>
      <c r="R36">
        <v>18.436123714929664</v>
      </c>
      <c r="S36">
        <v>11.509111718223943</v>
      </c>
      <c r="T36">
        <v>0</v>
      </c>
      <c r="U36">
        <v>52.065910408484484</v>
      </c>
      <c r="V36">
        <v>6.3014556496487675</v>
      </c>
      <c r="W36">
        <v>14.878563090508372</v>
      </c>
      <c r="X36">
        <v>65.174427668057248</v>
      </c>
      <c r="Y36">
        <v>0</v>
      </c>
      <c r="Z36">
        <v>5.7911036393237323</v>
      </c>
      <c r="AA36">
        <v>6.2071849067000633</v>
      </c>
      <c r="AB36">
        <v>17.680831172824039</v>
      </c>
      <c r="AC36">
        <v>8.6543590138801925</v>
      </c>
      <c r="AD36">
        <v>8.1483801393237325</v>
      </c>
      <c r="AE36">
        <v>0</v>
      </c>
      <c r="AF36">
        <v>5.6886959561678161</v>
      </c>
      <c r="AG36">
        <v>28.82051794134836</v>
      </c>
      <c r="AH36">
        <v>39.151188314652465</v>
      </c>
      <c r="AI36">
        <v>0</v>
      </c>
      <c r="AJ36">
        <v>0</v>
      </c>
      <c r="AK36">
        <v>11.406123754748485</v>
      </c>
      <c r="AL36">
        <v>52.323413274890406</v>
      </c>
      <c r="AM36">
        <v>7.0570576188687122</v>
      </c>
      <c r="AN36">
        <v>0</v>
      </c>
      <c r="AO36">
        <v>0</v>
      </c>
      <c r="AP36">
        <v>0.33957741264871633</v>
      </c>
      <c r="AQ36">
        <v>27.301748679190151</v>
      </c>
      <c r="AR36">
        <v>20.72984947777082</v>
      </c>
      <c r="AS36">
        <v>14.092667053224798</v>
      </c>
      <c r="AT36">
        <v>0</v>
      </c>
      <c r="AU36">
        <v>0</v>
      </c>
      <c r="AV36">
        <v>0</v>
      </c>
      <c r="AW36">
        <v>2.4284797464415497</v>
      </c>
      <c r="AX36">
        <v>0.98279638906282596</v>
      </c>
      <c r="AY36">
        <v>0</v>
      </c>
      <c r="AZ36">
        <v>0</v>
      </c>
      <c r="BA36">
        <v>49.015077133731623</v>
      </c>
      <c r="BB36">
        <f t="shared" si="0"/>
        <v>1123.5944236732453</v>
      </c>
    </row>
    <row r="37" spans="1:54">
      <c r="A37" t="s">
        <v>79</v>
      </c>
      <c r="B37">
        <v>0</v>
      </c>
      <c r="C37">
        <v>7.0562436644676776</v>
      </c>
      <c r="D37">
        <v>0</v>
      </c>
      <c r="E37">
        <v>0</v>
      </c>
      <c r="F37">
        <v>0</v>
      </c>
      <c r="G37">
        <v>0</v>
      </c>
      <c r="H37">
        <v>0</v>
      </c>
      <c r="I37">
        <v>7.3575961393129372</v>
      </c>
      <c r="J37">
        <v>0.49139841748733415</v>
      </c>
      <c r="K37">
        <v>514.20692661471605</v>
      </c>
      <c r="L37">
        <v>9.4971796521976746</v>
      </c>
      <c r="M37">
        <v>63.146799203466863</v>
      </c>
      <c r="N37">
        <v>51.532045197729026</v>
      </c>
      <c r="O37">
        <v>72.737092638730033</v>
      </c>
      <c r="P37">
        <v>12.554675843595628</v>
      </c>
      <c r="Q37">
        <v>8.8599766943547884</v>
      </c>
      <c r="R37">
        <v>18.436123714929664</v>
      </c>
      <c r="S37">
        <v>11.509111718223943</v>
      </c>
      <c r="T37">
        <v>0</v>
      </c>
      <c r="U37">
        <v>52.065910408484484</v>
      </c>
      <c r="V37">
        <v>6.3014556496487675</v>
      </c>
      <c r="W37">
        <v>14.878563090508372</v>
      </c>
      <c r="X37">
        <v>65.174427668057248</v>
      </c>
      <c r="Y37">
        <v>0</v>
      </c>
      <c r="Z37">
        <v>5.7911036393237323</v>
      </c>
      <c r="AA37">
        <v>0</v>
      </c>
      <c r="AB37">
        <v>11.787220781882695</v>
      </c>
      <c r="AC37">
        <v>4.3271797308495081</v>
      </c>
      <c r="AD37">
        <v>4.074189845543728</v>
      </c>
      <c r="AE37">
        <v>0</v>
      </c>
      <c r="AF37">
        <v>5.6886959561678161</v>
      </c>
      <c r="AG37">
        <v>28.82051794134836</v>
      </c>
      <c r="AH37">
        <v>37.206312652055928</v>
      </c>
      <c r="AI37">
        <v>0</v>
      </c>
      <c r="AJ37">
        <v>0</v>
      </c>
      <c r="AK37">
        <v>11.406123754748485</v>
      </c>
      <c r="AL37">
        <v>52.323413274890406</v>
      </c>
      <c r="AM37">
        <v>7.0570576188687122</v>
      </c>
      <c r="AN37">
        <v>0</v>
      </c>
      <c r="AO37">
        <v>0</v>
      </c>
      <c r="AP37">
        <v>0.33957741264871633</v>
      </c>
      <c r="AQ37">
        <v>25.428099040075139</v>
      </c>
      <c r="AR37">
        <v>20.72984947777082</v>
      </c>
      <c r="AS37">
        <v>14.092667053224798</v>
      </c>
      <c r="AT37">
        <v>0</v>
      </c>
      <c r="AU37">
        <v>0</v>
      </c>
      <c r="AV37">
        <v>0</v>
      </c>
      <c r="AW37">
        <v>7.2943465360631841</v>
      </c>
      <c r="AX37">
        <v>0.98279638906282596</v>
      </c>
      <c r="AY37">
        <v>0</v>
      </c>
      <c r="AZ37">
        <v>0</v>
      </c>
      <c r="BA37">
        <v>48.201865516174166</v>
      </c>
      <c r="BB37">
        <f t="shared" si="0"/>
        <v>1104.9528119042609</v>
      </c>
    </row>
    <row r="38" spans="1:54">
      <c r="A38" t="s">
        <v>80</v>
      </c>
      <c r="B38">
        <v>0</v>
      </c>
      <c r="C38">
        <v>7.0562436644676776</v>
      </c>
      <c r="D38">
        <v>0</v>
      </c>
      <c r="E38">
        <v>0</v>
      </c>
      <c r="F38">
        <v>0</v>
      </c>
      <c r="G38">
        <v>0</v>
      </c>
      <c r="H38">
        <v>0</v>
      </c>
      <c r="I38">
        <v>7.3575961393129372</v>
      </c>
      <c r="J38">
        <v>0.49139841748733415</v>
      </c>
      <c r="K38">
        <v>514.20692661471605</v>
      </c>
      <c r="L38">
        <v>9.3612241634906237</v>
      </c>
      <c r="M38">
        <v>63.146799203466863</v>
      </c>
      <c r="N38">
        <v>51.532045197729026</v>
      </c>
      <c r="O38">
        <v>72.737092638730033</v>
      </c>
      <c r="P38">
        <v>12.554675843595628</v>
      </c>
      <c r="Q38">
        <v>8.8599766943547884</v>
      </c>
      <c r="R38">
        <v>18.436123714929664</v>
      </c>
      <c r="S38">
        <v>11.509111718223943</v>
      </c>
      <c r="T38">
        <v>0</v>
      </c>
      <c r="U38">
        <v>52.065910408484484</v>
      </c>
      <c r="V38">
        <v>6.3014556496487675</v>
      </c>
      <c r="W38">
        <v>14.878563090508372</v>
      </c>
      <c r="X38">
        <v>65.174427668057248</v>
      </c>
      <c r="Y38">
        <v>0</v>
      </c>
      <c r="Z38">
        <v>5.7911036393237323</v>
      </c>
      <c r="AA38">
        <v>0</v>
      </c>
      <c r="AB38">
        <v>11.787220781882695</v>
      </c>
      <c r="AC38">
        <v>4.3271797308495081</v>
      </c>
      <c r="AD38">
        <v>0</v>
      </c>
      <c r="AE38">
        <v>0</v>
      </c>
      <c r="AF38">
        <v>5.6886959561678161</v>
      </c>
      <c r="AG38">
        <v>28.82051794134836</v>
      </c>
      <c r="AH38">
        <v>30.441528655917345</v>
      </c>
      <c r="AI38">
        <v>0</v>
      </c>
      <c r="AJ38">
        <v>0</v>
      </c>
      <c r="AK38">
        <v>11.406123754748485</v>
      </c>
      <c r="AL38">
        <v>52.323413274890406</v>
      </c>
      <c r="AM38">
        <v>7.0570576188687122</v>
      </c>
      <c r="AN38">
        <v>0</v>
      </c>
      <c r="AO38">
        <v>0</v>
      </c>
      <c r="AP38">
        <v>0.33957741264871633</v>
      </c>
      <c r="AQ38">
        <v>25.428099040075139</v>
      </c>
      <c r="AR38">
        <v>20.72984947777082</v>
      </c>
      <c r="AS38">
        <v>14.092667053224798</v>
      </c>
      <c r="AT38">
        <v>0</v>
      </c>
      <c r="AU38">
        <v>0</v>
      </c>
      <c r="AV38">
        <v>0</v>
      </c>
      <c r="AW38">
        <v>7.2943465360631841</v>
      </c>
      <c r="AX38">
        <v>0.98279638906282596</v>
      </c>
      <c r="AY38">
        <v>0</v>
      </c>
      <c r="AZ38">
        <v>0</v>
      </c>
      <c r="BA38">
        <v>47.743113470163877</v>
      </c>
      <c r="BB38">
        <f t="shared" si="0"/>
        <v>1094.4366346198817</v>
      </c>
    </row>
    <row r="39" spans="1:54">
      <c r="A39" t="s">
        <v>81</v>
      </c>
      <c r="B39">
        <v>0</v>
      </c>
      <c r="C39">
        <v>7.0562436644676776</v>
      </c>
      <c r="D39">
        <v>0</v>
      </c>
      <c r="E39">
        <v>0</v>
      </c>
      <c r="F39">
        <v>0</v>
      </c>
      <c r="G39">
        <v>0</v>
      </c>
      <c r="H39">
        <v>0</v>
      </c>
      <c r="I39">
        <v>7.3575961393129372</v>
      </c>
      <c r="J39">
        <v>0.49139841748733415</v>
      </c>
      <c r="K39">
        <v>514.20692661471605</v>
      </c>
      <c r="L39">
        <v>9.4969607270129313</v>
      </c>
      <c r="M39">
        <v>63.146799203466863</v>
      </c>
      <c r="N39">
        <v>51.532045197729026</v>
      </c>
      <c r="O39">
        <v>72.737092638730033</v>
      </c>
      <c r="P39">
        <v>12.11881473559931</v>
      </c>
      <c r="Q39">
        <v>8.8599766943547884</v>
      </c>
      <c r="R39">
        <v>18.436123714929664</v>
      </c>
      <c r="S39">
        <v>11.509111718223943</v>
      </c>
      <c r="T39">
        <v>0</v>
      </c>
      <c r="U39">
        <v>52.065910408484484</v>
      </c>
      <c r="V39">
        <v>6.3014556496487675</v>
      </c>
      <c r="W39">
        <v>14.878563090508372</v>
      </c>
      <c r="X39">
        <v>65.174427668057248</v>
      </c>
      <c r="Y39">
        <v>0</v>
      </c>
      <c r="Z39">
        <v>5.7911036393237323</v>
      </c>
      <c r="AA39">
        <v>0</v>
      </c>
      <c r="AB39">
        <v>5.8458889811104138</v>
      </c>
      <c r="AC39">
        <v>4.3271797308495081</v>
      </c>
      <c r="AD39">
        <v>0</v>
      </c>
      <c r="AE39">
        <v>0</v>
      </c>
      <c r="AF39">
        <v>5.6886959561678161</v>
      </c>
      <c r="AG39">
        <v>28.82051794134836</v>
      </c>
      <c r="AH39">
        <v>27.481935685660609</v>
      </c>
      <c r="AI39">
        <v>0</v>
      </c>
      <c r="AJ39">
        <v>0</v>
      </c>
      <c r="AK39">
        <v>11.406123754748485</v>
      </c>
      <c r="AL39">
        <v>52.323413274890406</v>
      </c>
      <c r="AM39">
        <v>7.0570576188687122</v>
      </c>
      <c r="AN39">
        <v>0</v>
      </c>
      <c r="AO39">
        <v>0</v>
      </c>
      <c r="AP39">
        <v>2.7166174677520352</v>
      </c>
      <c r="AQ39">
        <v>25.428099040075139</v>
      </c>
      <c r="AR39">
        <v>20.72984947777082</v>
      </c>
      <c r="AS39">
        <v>14.092667053224798</v>
      </c>
      <c r="AT39">
        <v>0</v>
      </c>
      <c r="AU39">
        <v>0</v>
      </c>
      <c r="AV39">
        <v>0</v>
      </c>
      <c r="AW39">
        <v>7.2943465360631841</v>
      </c>
      <c r="AX39">
        <v>0.98279638906282596</v>
      </c>
      <c r="AY39">
        <v>0</v>
      </c>
      <c r="AZ39">
        <v>0</v>
      </c>
      <c r="BA39">
        <v>47.457869883079184</v>
      </c>
      <c r="BB39">
        <f t="shared" si="0"/>
        <v>1087.8978689465669</v>
      </c>
    </row>
    <row r="40" spans="1:54">
      <c r="A40" t="s">
        <v>82</v>
      </c>
      <c r="B40">
        <v>0</v>
      </c>
      <c r="C40">
        <v>7.0562436644676776</v>
      </c>
      <c r="D40">
        <v>0</v>
      </c>
      <c r="E40">
        <v>0</v>
      </c>
      <c r="F40">
        <v>0</v>
      </c>
      <c r="G40">
        <v>0</v>
      </c>
      <c r="H40">
        <v>0</v>
      </c>
      <c r="I40">
        <v>7.3575961393129372</v>
      </c>
      <c r="J40">
        <v>0.49139841748733415</v>
      </c>
      <c r="K40">
        <v>514.20692661471605</v>
      </c>
      <c r="L40">
        <v>9.4969607270129313</v>
      </c>
      <c r="M40">
        <v>63.146799203466863</v>
      </c>
      <c r="N40">
        <v>51.532045197729026</v>
      </c>
      <c r="O40">
        <v>72.737092638730033</v>
      </c>
      <c r="P40">
        <v>12.11881473559931</v>
      </c>
      <c r="Q40">
        <v>8.8599766943547884</v>
      </c>
      <c r="R40">
        <v>18.436123714929664</v>
      </c>
      <c r="S40">
        <v>11.509111718223943</v>
      </c>
      <c r="T40">
        <v>0</v>
      </c>
      <c r="U40">
        <v>52.065910408484484</v>
      </c>
      <c r="V40">
        <v>6.3014556496487675</v>
      </c>
      <c r="W40">
        <v>14.878563090508372</v>
      </c>
      <c r="X40">
        <v>65.174427668057248</v>
      </c>
      <c r="Y40">
        <v>0</v>
      </c>
      <c r="Z40">
        <v>5.7911036393237323</v>
      </c>
      <c r="AA40">
        <v>0</v>
      </c>
      <c r="AB40">
        <v>5.8458889811104138</v>
      </c>
      <c r="AC40">
        <v>4.3271797308495081</v>
      </c>
      <c r="AD40">
        <v>0</v>
      </c>
      <c r="AE40">
        <v>0</v>
      </c>
      <c r="AF40">
        <v>5.6886959561678161</v>
      </c>
      <c r="AG40">
        <v>28.82051794134836</v>
      </c>
      <c r="AH40">
        <v>20.886270941557086</v>
      </c>
      <c r="AI40">
        <v>0</v>
      </c>
      <c r="AJ40">
        <v>0</v>
      </c>
      <c r="AK40">
        <v>11.406123754748485</v>
      </c>
      <c r="AL40">
        <v>18.313194801928883</v>
      </c>
      <c r="AM40">
        <v>7.0570576188687122</v>
      </c>
      <c r="AN40">
        <v>0</v>
      </c>
      <c r="AO40">
        <v>0</v>
      </c>
      <c r="AP40">
        <v>2.7166174677520352</v>
      </c>
      <c r="AQ40">
        <v>25.428099040075139</v>
      </c>
      <c r="AR40">
        <v>20.72984947777082</v>
      </c>
      <c r="AS40">
        <v>14.092667053224798</v>
      </c>
      <c r="AT40">
        <v>0</v>
      </c>
      <c r="AU40">
        <v>0</v>
      </c>
      <c r="AV40">
        <v>0</v>
      </c>
      <c r="AW40">
        <v>7.2943465360631841</v>
      </c>
      <c r="AX40">
        <v>0.98279638906282596</v>
      </c>
      <c r="AY40">
        <v>0</v>
      </c>
      <c r="AZ40">
        <v>0</v>
      </c>
      <c r="BA40">
        <v>45.760543964605858</v>
      </c>
      <c r="BB40">
        <f t="shared" si="0"/>
        <v>1048.9893116479755</v>
      </c>
    </row>
    <row r="41" spans="1:54">
      <c r="A41" t="s">
        <v>83</v>
      </c>
      <c r="B41">
        <v>0</v>
      </c>
      <c r="C41">
        <v>7.0562436644676776</v>
      </c>
      <c r="D41">
        <v>0</v>
      </c>
      <c r="E41">
        <v>0</v>
      </c>
      <c r="F41">
        <v>0</v>
      </c>
      <c r="G41">
        <v>0</v>
      </c>
      <c r="H41">
        <v>0</v>
      </c>
      <c r="I41">
        <v>7.3575961393129372</v>
      </c>
      <c r="J41">
        <v>0.49139841748733415</v>
      </c>
      <c r="K41">
        <v>514.20692661471605</v>
      </c>
      <c r="L41">
        <v>9.4969607270129313</v>
      </c>
      <c r="M41">
        <v>63.146799203466863</v>
      </c>
      <c r="N41">
        <v>51.532045197729026</v>
      </c>
      <c r="O41">
        <v>72.737092638730033</v>
      </c>
      <c r="P41">
        <v>12.11881473559931</v>
      </c>
      <c r="Q41">
        <v>8.8599766943547884</v>
      </c>
      <c r="R41">
        <v>18.436123714929664</v>
      </c>
      <c r="S41">
        <v>11.509111718223943</v>
      </c>
      <c r="T41">
        <v>0</v>
      </c>
      <c r="U41">
        <v>52.065910408484484</v>
      </c>
      <c r="V41">
        <v>6.3014556496487675</v>
      </c>
      <c r="W41">
        <v>14.878563090508372</v>
      </c>
      <c r="X41">
        <v>65.174427668057248</v>
      </c>
      <c r="Y41">
        <v>0</v>
      </c>
      <c r="Z41">
        <v>5.7911036393237323</v>
      </c>
      <c r="AA41">
        <v>0</v>
      </c>
      <c r="AB41">
        <v>5.8458889811104138</v>
      </c>
      <c r="AC41">
        <v>4.3271797308495081</v>
      </c>
      <c r="AD41">
        <v>0</v>
      </c>
      <c r="AE41">
        <v>0</v>
      </c>
      <c r="AF41">
        <v>5.6886959561678161</v>
      </c>
      <c r="AG41">
        <v>28.82051794134836</v>
      </c>
      <c r="AH41">
        <v>16.911960214777707</v>
      </c>
      <c r="AI41">
        <v>0</v>
      </c>
      <c r="AJ41">
        <v>0</v>
      </c>
      <c r="AK41">
        <v>11.406123754748485</v>
      </c>
      <c r="AL41">
        <v>18.313194801928883</v>
      </c>
      <c r="AM41">
        <v>7.0570576188687122</v>
      </c>
      <c r="AN41">
        <v>0</v>
      </c>
      <c r="AO41">
        <v>0</v>
      </c>
      <c r="AP41">
        <v>2.7166174677520352</v>
      </c>
      <c r="AQ41">
        <v>25.428099040075139</v>
      </c>
      <c r="AR41">
        <v>20.72984947777082</v>
      </c>
      <c r="AS41">
        <v>14.092667053224798</v>
      </c>
      <c r="AT41">
        <v>0</v>
      </c>
      <c r="AU41">
        <v>0</v>
      </c>
      <c r="AV41">
        <v>0</v>
      </c>
      <c r="AW41">
        <v>7.2943465360631841</v>
      </c>
      <c r="AX41">
        <v>0.98279638906282596</v>
      </c>
      <c r="AY41">
        <v>0</v>
      </c>
      <c r="AZ41">
        <v>0</v>
      </c>
      <c r="BA41">
        <v>45.594417776226493</v>
      </c>
      <c r="BB41">
        <f t="shared" si="0"/>
        <v>1045.1811271095755</v>
      </c>
    </row>
    <row r="42" spans="1:54">
      <c r="A42" t="s">
        <v>84</v>
      </c>
      <c r="B42">
        <v>0</v>
      </c>
      <c r="C42">
        <v>7.0562436644676776</v>
      </c>
      <c r="D42">
        <v>0</v>
      </c>
      <c r="E42">
        <v>0</v>
      </c>
      <c r="F42">
        <v>0</v>
      </c>
      <c r="G42">
        <v>0</v>
      </c>
      <c r="H42">
        <v>0</v>
      </c>
      <c r="I42">
        <v>7.3575961393129372</v>
      </c>
      <c r="J42">
        <v>0.49139841748733415</v>
      </c>
      <c r="K42">
        <v>514.20692661471605</v>
      </c>
      <c r="L42">
        <v>9.4969607270129313</v>
      </c>
      <c r="M42">
        <v>63.146799203466863</v>
      </c>
      <c r="N42">
        <v>51.532045197729026</v>
      </c>
      <c r="O42">
        <v>72.737092638730033</v>
      </c>
      <c r="P42">
        <v>12.11881473559931</v>
      </c>
      <c r="Q42">
        <v>8.8599766943547884</v>
      </c>
      <c r="R42">
        <v>18.436123714929664</v>
      </c>
      <c r="S42">
        <v>11.509111718223943</v>
      </c>
      <c r="T42">
        <v>0</v>
      </c>
      <c r="U42">
        <v>52.065910408484484</v>
      </c>
      <c r="V42">
        <v>6.3014556496487675</v>
      </c>
      <c r="W42">
        <v>14.878563090508372</v>
      </c>
      <c r="X42">
        <v>65.174427668057248</v>
      </c>
      <c r="Y42">
        <v>0</v>
      </c>
      <c r="Z42">
        <v>5.7911036393237323</v>
      </c>
      <c r="AA42">
        <v>0</v>
      </c>
      <c r="AB42">
        <v>5.8458889811104138</v>
      </c>
      <c r="AC42">
        <v>4.3271797308495081</v>
      </c>
      <c r="AD42">
        <v>0</v>
      </c>
      <c r="AE42">
        <v>0</v>
      </c>
      <c r="AF42">
        <v>5.6886959561678161</v>
      </c>
      <c r="AG42">
        <v>28.82051794134836</v>
      </c>
      <c r="AH42">
        <v>8.4559801073888536</v>
      </c>
      <c r="AI42">
        <v>0</v>
      </c>
      <c r="AJ42">
        <v>0</v>
      </c>
      <c r="AK42">
        <v>11.406123754748485</v>
      </c>
      <c r="AL42">
        <v>18.313194801928883</v>
      </c>
      <c r="AM42">
        <v>4.7023240688791477</v>
      </c>
      <c r="AN42">
        <v>0</v>
      </c>
      <c r="AO42">
        <v>0</v>
      </c>
      <c r="AP42">
        <v>2.7166174677520352</v>
      </c>
      <c r="AQ42">
        <v>25.071213528073471</v>
      </c>
      <c r="AR42">
        <v>20.72984947777082</v>
      </c>
      <c r="AS42">
        <v>14.092667053224798</v>
      </c>
      <c r="AT42">
        <v>0</v>
      </c>
      <c r="AU42">
        <v>0</v>
      </c>
      <c r="AV42">
        <v>0</v>
      </c>
      <c r="AW42">
        <v>7.2943465360631841</v>
      </c>
      <c r="AX42">
        <v>0.98279638906282596</v>
      </c>
      <c r="AY42">
        <v>0</v>
      </c>
      <c r="AZ42">
        <v>0</v>
      </c>
      <c r="BA42">
        <v>45.127612130946403</v>
      </c>
      <c r="BB42">
        <f t="shared" si="0"/>
        <v>1034.4803335854756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3.4353261221794757</v>
      </c>
      <c r="J43">
        <v>0.49139841748733415</v>
      </c>
      <c r="K43">
        <v>514.20692661471605</v>
      </c>
      <c r="L43">
        <v>9.4969607270129313</v>
      </c>
      <c r="M43">
        <v>63.146799203466863</v>
      </c>
      <c r="N43">
        <v>51.532045197729026</v>
      </c>
      <c r="O43">
        <v>72.737092638730033</v>
      </c>
      <c r="P43">
        <v>12.950216955276105</v>
      </c>
      <c r="Q43">
        <v>8.8599766943547884</v>
      </c>
      <c r="R43">
        <v>18.436123714929664</v>
      </c>
      <c r="S43">
        <v>11.509111718223943</v>
      </c>
      <c r="T43">
        <v>0</v>
      </c>
      <c r="U43">
        <v>52.065910408484484</v>
      </c>
      <c r="V43">
        <v>6.3014556496487675</v>
      </c>
      <c r="W43">
        <v>14.878563090508372</v>
      </c>
      <c r="X43">
        <v>65.174427668057248</v>
      </c>
      <c r="Y43">
        <v>0</v>
      </c>
      <c r="Z43">
        <v>5.7911036393237323</v>
      </c>
      <c r="AA43">
        <v>0</v>
      </c>
      <c r="AB43">
        <v>5.8458889811104138</v>
      </c>
      <c r="AC43">
        <v>4.3271797308495081</v>
      </c>
      <c r="AD43">
        <v>0</v>
      </c>
      <c r="AE43">
        <v>0</v>
      </c>
      <c r="AF43">
        <v>5.6886959561678161</v>
      </c>
      <c r="AG43">
        <v>28.82051794134836</v>
      </c>
      <c r="AH43">
        <v>8.4559801073888536</v>
      </c>
      <c r="AI43">
        <v>0</v>
      </c>
      <c r="AJ43">
        <v>0</v>
      </c>
      <c r="AK43">
        <v>11.406123754748485</v>
      </c>
      <c r="AL43">
        <v>18.313194801928883</v>
      </c>
      <c r="AM43">
        <v>4.7023240688791477</v>
      </c>
      <c r="AN43">
        <v>0</v>
      </c>
      <c r="AO43">
        <v>0</v>
      </c>
      <c r="AP43">
        <v>2.7166174677520352</v>
      </c>
      <c r="AQ43">
        <v>18.201165318722605</v>
      </c>
      <c r="AR43">
        <v>20.72984947777082</v>
      </c>
      <c r="AS43">
        <v>14.092667053224798</v>
      </c>
      <c r="AT43">
        <v>0</v>
      </c>
      <c r="AU43">
        <v>0</v>
      </c>
      <c r="AV43">
        <v>7.2849945944512395</v>
      </c>
      <c r="AW43">
        <v>7.2943465360631841</v>
      </c>
      <c r="AX43">
        <v>4.90506409287529</v>
      </c>
      <c r="AY43">
        <v>0</v>
      </c>
      <c r="AZ43">
        <v>0</v>
      </c>
      <c r="BA43">
        <v>44.88475842075453</v>
      </c>
      <c r="BB43">
        <f t="shared" si="0"/>
        <v>1028.9132899226561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3.4353261221794757</v>
      </c>
      <c r="J44">
        <v>0.49139841748733415</v>
      </c>
      <c r="K44">
        <v>514.20692661471605</v>
      </c>
      <c r="L44">
        <v>9.4969607270129313</v>
      </c>
      <c r="M44">
        <v>63.146799203466863</v>
      </c>
      <c r="N44">
        <v>51.532045197729026</v>
      </c>
      <c r="O44">
        <v>72.737092638730033</v>
      </c>
      <c r="P44">
        <v>13.283769160320945</v>
      </c>
      <c r="Q44">
        <v>8.8599766943547884</v>
      </c>
      <c r="R44">
        <v>18.436123714929664</v>
      </c>
      <c r="S44">
        <v>11.509111718223943</v>
      </c>
      <c r="T44">
        <v>0</v>
      </c>
      <c r="U44">
        <v>52.065910408484484</v>
      </c>
      <c r="V44">
        <v>6.3014556496487675</v>
      </c>
      <c r="W44">
        <v>14.878563090508372</v>
      </c>
      <c r="X44">
        <v>65.174427668057248</v>
      </c>
      <c r="Y44">
        <v>0</v>
      </c>
      <c r="Z44">
        <v>5.7911036393237323</v>
      </c>
      <c r="AA44">
        <v>0</v>
      </c>
      <c r="AB44">
        <v>5.8458889811104138</v>
      </c>
      <c r="AC44">
        <v>4.3271797308495081</v>
      </c>
      <c r="AD44">
        <v>0</v>
      </c>
      <c r="AE44">
        <v>0</v>
      </c>
      <c r="AF44">
        <v>5.6886959561678161</v>
      </c>
      <c r="AG44">
        <v>28.82051794134836</v>
      </c>
      <c r="AH44">
        <v>8.4559801073888536</v>
      </c>
      <c r="AI44">
        <v>0</v>
      </c>
      <c r="AJ44">
        <v>0</v>
      </c>
      <c r="AK44">
        <v>11.406123754748485</v>
      </c>
      <c r="AL44">
        <v>18.313194801928883</v>
      </c>
      <c r="AM44">
        <v>4.7023240688791477</v>
      </c>
      <c r="AN44">
        <v>0</v>
      </c>
      <c r="AO44">
        <v>0</v>
      </c>
      <c r="AP44">
        <v>2.7166174677520352</v>
      </c>
      <c r="AQ44">
        <v>18.201165318722605</v>
      </c>
      <c r="AR44">
        <v>20.72984947777082</v>
      </c>
      <c r="AS44">
        <v>14.092667053224798</v>
      </c>
      <c r="AT44">
        <v>0</v>
      </c>
      <c r="AU44">
        <v>0</v>
      </c>
      <c r="AV44">
        <v>7.2849945944512395</v>
      </c>
      <c r="AW44">
        <v>7.2943465360631841</v>
      </c>
      <c r="AX44">
        <v>4.90506409287529</v>
      </c>
      <c r="AY44">
        <v>0</v>
      </c>
      <c r="AZ44">
        <v>0</v>
      </c>
      <c r="BA44">
        <v>44.898700902925405</v>
      </c>
      <c r="BB44">
        <f t="shared" si="0"/>
        <v>1029.2328996455301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0.3257143674069245</v>
      </c>
      <c r="J45">
        <v>6.6792666457941964E-3</v>
      </c>
      <c r="K45">
        <v>514.20692661471605</v>
      </c>
      <c r="L45">
        <v>9.4969607270129313</v>
      </c>
      <c r="M45">
        <v>63.146799203466863</v>
      </c>
      <c r="N45">
        <v>51.532045197729026</v>
      </c>
      <c r="O45">
        <v>72.737092638730033</v>
      </c>
      <c r="P45">
        <v>13.283769160320945</v>
      </c>
      <c r="Q45">
        <v>9.1075532719994303</v>
      </c>
      <c r="R45">
        <v>18.436123714929664</v>
      </c>
      <c r="S45">
        <v>11.509111718223943</v>
      </c>
      <c r="T45">
        <v>0</v>
      </c>
      <c r="U45">
        <v>52.065910408484484</v>
      </c>
      <c r="V45">
        <v>6.3014556496487675</v>
      </c>
      <c r="W45">
        <v>14.878563090508372</v>
      </c>
      <c r="X45">
        <v>65.174427668057248</v>
      </c>
      <c r="Y45">
        <v>0</v>
      </c>
      <c r="Z45">
        <v>5.7911036393237323</v>
      </c>
      <c r="AA45">
        <v>0</v>
      </c>
      <c r="AB45">
        <v>5.8458889811104138</v>
      </c>
      <c r="AC45">
        <v>4.3271797308495081</v>
      </c>
      <c r="AD45">
        <v>0</v>
      </c>
      <c r="AE45">
        <v>0</v>
      </c>
      <c r="AF45">
        <v>5.6886959561678161</v>
      </c>
      <c r="AG45">
        <v>28.82051794134836</v>
      </c>
      <c r="AH45">
        <v>8.4559801073888536</v>
      </c>
      <c r="AI45">
        <v>0</v>
      </c>
      <c r="AJ45">
        <v>0</v>
      </c>
      <c r="AK45">
        <v>11.406123754748485</v>
      </c>
      <c r="AL45">
        <v>18.313194801928883</v>
      </c>
      <c r="AM45">
        <v>4.7023240688791477</v>
      </c>
      <c r="AN45">
        <v>0</v>
      </c>
      <c r="AO45">
        <v>0</v>
      </c>
      <c r="AP45">
        <v>0</v>
      </c>
      <c r="AQ45">
        <v>18.201165318722605</v>
      </c>
      <c r="AR45">
        <v>20.72984947777082</v>
      </c>
      <c r="AS45">
        <v>14.092667053224798</v>
      </c>
      <c r="AT45">
        <v>0</v>
      </c>
      <c r="AU45">
        <v>0</v>
      </c>
      <c r="AV45">
        <v>1.5426293553285975</v>
      </c>
      <c r="AW45">
        <v>0.93625770476040693</v>
      </c>
      <c r="AX45">
        <v>0.66786780769498355</v>
      </c>
      <c r="AY45">
        <v>0</v>
      </c>
      <c r="AZ45">
        <v>0</v>
      </c>
      <c r="BA45">
        <v>43.962338176999921</v>
      </c>
      <c r="BB45">
        <f t="shared" si="0"/>
        <v>1007.7682402201284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514.20692661471605</v>
      </c>
      <c r="L46">
        <v>9.4969607270129313</v>
      </c>
      <c r="M46">
        <v>63.146799203466863</v>
      </c>
      <c r="N46">
        <v>51.532045197729026</v>
      </c>
      <c r="O46">
        <v>72.737092638730033</v>
      </c>
      <c r="P46">
        <v>13.283769160320945</v>
      </c>
      <c r="Q46">
        <v>9.1075532719994303</v>
      </c>
      <c r="R46">
        <v>18.436123714929664</v>
      </c>
      <c r="S46">
        <v>11.509111718223943</v>
      </c>
      <c r="T46">
        <v>0</v>
      </c>
      <c r="U46">
        <v>52.065910408484484</v>
      </c>
      <c r="V46">
        <v>6.3014556496487675</v>
      </c>
      <c r="W46">
        <v>14.878563090508372</v>
      </c>
      <c r="X46">
        <v>65.174427668057248</v>
      </c>
      <c r="Y46">
        <v>0</v>
      </c>
      <c r="Z46">
        <v>5.7911036393237323</v>
      </c>
      <c r="AA46">
        <v>0</v>
      </c>
      <c r="AB46">
        <v>5.8458889811104138</v>
      </c>
      <c r="AC46">
        <v>0</v>
      </c>
      <c r="AD46">
        <v>0</v>
      </c>
      <c r="AE46">
        <v>0</v>
      </c>
      <c r="AF46">
        <v>5.6886959561678161</v>
      </c>
      <c r="AG46">
        <v>28.82051794134836</v>
      </c>
      <c r="AH46">
        <v>8.4559801073888536</v>
      </c>
      <c r="AI46">
        <v>0</v>
      </c>
      <c r="AJ46">
        <v>0</v>
      </c>
      <c r="AK46">
        <v>11.406123754748485</v>
      </c>
      <c r="AL46">
        <v>18.313194801928883</v>
      </c>
      <c r="AM46">
        <v>4.7023240688791477</v>
      </c>
      <c r="AN46">
        <v>0</v>
      </c>
      <c r="AO46">
        <v>0</v>
      </c>
      <c r="AP46">
        <v>0</v>
      </c>
      <c r="AQ46">
        <v>18.201165318722605</v>
      </c>
      <c r="AR46">
        <v>20.72984947777082</v>
      </c>
      <c r="AS46">
        <v>14.092667053224798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43.636033656873629</v>
      </c>
      <c r="BB46">
        <f t="shared" si="0"/>
        <v>1000.2882165075682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514.20692661471605</v>
      </c>
      <c r="L47">
        <v>9.4971796521976746</v>
      </c>
      <c r="M47">
        <v>63.146799203466863</v>
      </c>
      <c r="N47">
        <v>51.532045197729026</v>
      </c>
      <c r="O47">
        <v>72.737092638730033</v>
      </c>
      <c r="P47">
        <v>13.283769160320945</v>
      </c>
      <c r="Q47">
        <v>9.1075532719994303</v>
      </c>
      <c r="R47">
        <v>18.436123714929664</v>
      </c>
      <c r="S47">
        <v>11.509111718223943</v>
      </c>
      <c r="T47">
        <v>0</v>
      </c>
      <c r="U47">
        <v>52.065910408484484</v>
      </c>
      <c r="V47">
        <v>6.3014556496487675</v>
      </c>
      <c r="W47">
        <v>14.878563090508372</v>
      </c>
      <c r="X47">
        <v>65.174427668057248</v>
      </c>
      <c r="Y47">
        <v>0</v>
      </c>
      <c r="Z47">
        <v>2.8955518196618661</v>
      </c>
      <c r="AA47">
        <v>0</v>
      </c>
      <c r="AB47">
        <v>5.8458889811104138</v>
      </c>
      <c r="AC47">
        <v>0</v>
      </c>
      <c r="AD47">
        <v>0</v>
      </c>
      <c r="AE47">
        <v>0</v>
      </c>
      <c r="AF47">
        <v>5.6886959561678161</v>
      </c>
      <c r="AG47">
        <v>28.82051794134836</v>
      </c>
      <c r="AH47">
        <v>8.4559801073888536</v>
      </c>
      <c r="AI47">
        <v>0</v>
      </c>
      <c r="AJ47">
        <v>0</v>
      </c>
      <c r="AK47">
        <v>11.406123754748485</v>
      </c>
      <c r="AL47">
        <v>18.313194801928883</v>
      </c>
      <c r="AM47">
        <v>4.7023240688791477</v>
      </c>
      <c r="AN47">
        <v>0</v>
      </c>
      <c r="AO47">
        <v>0</v>
      </c>
      <c r="AP47">
        <v>0</v>
      </c>
      <c r="AQ47">
        <v>18.201165318722605</v>
      </c>
      <c r="AR47">
        <v>20.72984947777082</v>
      </c>
      <c r="AS47">
        <v>14.092667053224798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43.515008741884493</v>
      </c>
      <c r="BB47">
        <f t="shared" si="0"/>
        <v>997.51390852808026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514.20692661471605</v>
      </c>
      <c r="L48">
        <v>9.4971273020788569</v>
      </c>
      <c r="M48">
        <v>63.146799203466863</v>
      </c>
      <c r="N48">
        <v>51.532045197729026</v>
      </c>
      <c r="O48">
        <v>72.737092638730033</v>
      </c>
      <c r="P48">
        <v>13.283769160320945</v>
      </c>
      <c r="Q48">
        <v>9.1075532719994303</v>
      </c>
      <c r="R48">
        <v>18.436123714929664</v>
      </c>
      <c r="S48">
        <v>11.509111718223943</v>
      </c>
      <c r="T48">
        <v>0</v>
      </c>
      <c r="U48">
        <v>52.065910408484484</v>
      </c>
      <c r="V48">
        <v>6.3014556496487675</v>
      </c>
      <c r="W48">
        <v>14.878563090508372</v>
      </c>
      <c r="X48">
        <v>65.174427668057248</v>
      </c>
      <c r="Y48">
        <v>0</v>
      </c>
      <c r="Z48">
        <v>2.8955518196618661</v>
      </c>
      <c r="AA48">
        <v>0</v>
      </c>
      <c r="AB48">
        <v>5.8458889811104138</v>
      </c>
      <c r="AC48">
        <v>0</v>
      </c>
      <c r="AD48">
        <v>0</v>
      </c>
      <c r="AE48">
        <v>0</v>
      </c>
      <c r="AF48">
        <v>5.6886959561678161</v>
      </c>
      <c r="AG48">
        <v>28.82051794134836</v>
      </c>
      <c r="AH48">
        <v>3.593791624191192</v>
      </c>
      <c r="AI48">
        <v>0</v>
      </c>
      <c r="AJ48">
        <v>0</v>
      </c>
      <c r="AK48">
        <v>11.406123754748485</v>
      </c>
      <c r="AL48">
        <v>18.313194801928883</v>
      </c>
      <c r="AM48">
        <v>4.7023240688791477</v>
      </c>
      <c r="AN48">
        <v>0</v>
      </c>
      <c r="AO48">
        <v>0</v>
      </c>
      <c r="AP48">
        <v>0</v>
      </c>
      <c r="AQ48">
        <v>18.201165318722605</v>
      </c>
      <c r="AR48">
        <v>20.973730151534124</v>
      </c>
      <c r="AS48">
        <v>14.092667053224798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43.321961287215167</v>
      </c>
      <c r="BB48">
        <f t="shared" si="0"/>
        <v>993.08859582319633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514.20692661471605</v>
      </c>
      <c r="L49">
        <v>9.497061193518979</v>
      </c>
      <c r="M49">
        <v>63.146799203466863</v>
      </c>
      <c r="N49">
        <v>51.532045197729026</v>
      </c>
      <c r="O49">
        <v>72.737092638730033</v>
      </c>
      <c r="P49">
        <v>13.283769160320945</v>
      </c>
      <c r="Q49">
        <v>9.1075532719994303</v>
      </c>
      <c r="R49">
        <v>18.436123714929664</v>
      </c>
      <c r="S49">
        <v>11.509111718223943</v>
      </c>
      <c r="T49">
        <v>0</v>
      </c>
      <c r="U49">
        <v>52.065910408484484</v>
      </c>
      <c r="V49">
        <v>6.3014556496487675</v>
      </c>
      <c r="W49">
        <v>14.878563090508372</v>
      </c>
      <c r="X49">
        <v>65.174427668057248</v>
      </c>
      <c r="Y49">
        <v>0</v>
      </c>
      <c r="Z49">
        <v>2.8955518196618661</v>
      </c>
      <c r="AA49">
        <v>0</v>
      </c>
      <c r="AB49">
        <v>5.8458889811104138</v>
      </c>
      <c r="AC49">
        <v>0</v>
      </c>
      <c r="AD49">
        <v>0</v>
      </c>
      <c r="AE49">
        <v>0</v>
      </c>
      <c r="AF49">
        <v>5.6886959561678161</v>
      </c>
      <c r="AG49">
        <v>28.82051794134836</v>
      </c>
      <c r="AH49">
        <v>0</v>
      </c>
      <c r="AI49">
        <v>0</v>
      </c>
      <c r="AJ49">
        <v>0</v>
      </c>
      <c r="AK49">
        <v>11.406123754748485</v>
      </c>
      <c r="AL49">
        <v>18.313194801928883</v>
      </c>
      <c r="AM49">
        <v>2.3214004500104362</v>
      </c>
      <c r="AN49">
        <v>0</v>
      </c>
      <c r="AO49">
        <v>0</v>
      </c>
      <c r="AP49">
        <v>0</v>
      </c>
      <c r="AQ49">
        <v>18.201165318722605</v>
      </c>
      <c r="AR49">
        <v>20.973730151534124</v>
      </c>
      <c r="AS49">
        <v>14.092667053224798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43.072215426717456</v>
      </c>
      <c r="BB49">
        <f t="shared" si="0"/>
        <v>987.36356033207414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514.20692661471605</v>
      </c>
      <c r="L50">
        <v>9.4969508091521142</v>
      </c>
      <c r="M50">
        <v>63.146799203466863</v>
      </c>
      <c r="N50">
        <v>51.532045197729026</v>
      </c>
      <c r="O50">
        <v>72.737092638730033</v>
      </c>
      <c r="P50">
        <v>13.283769160320945</v>
      </c>
      <c r="Q50">
        <v>9.1075532719994303</v>
      </c>
      <c r="R50">
        <v>18.436123714929664</v>
      </c>
      <c r="S50">
        <v>11.509111718223943</v>
      </c>
      <c r="T50">
        <v>0</v>
      </c>
      <c r="U50">
        <v>52.065910408484484</v>
      </c>
      <c r="V50">
        <v>6.3014556496487675</v>
      </c>
      <c r="W50">
        <v>14.878563090508372</v>
      </c>
      <c r="X50">
        <v>65.174427668057248</v>
      </c>
      <c r="Y50">
        <v>0</v>
      </c>
      <c r="Z50">
        <v>2.8955518196618661</v>
      </c>
      <c r="AA50">
        <v>0</v>
      </c>
      <c r="AB50">
        <v>4.175635177624712</v>
      </c>
      <c r="AC50">
        <v>0</v>
      </c>
      <c r="AD50">
        <v>0</v>
      </c>
      <c r="AE50">
        <v>0</v>
      </c>
      <c r="AF50">
        <v>5.6886959561678161</v>
      </c>
      <c r="AG50">
        <v>28.82051794134836</v>
      </c>
      <c r="AH50">
        <v>0</v>
      </c>
      <c r="AI50">
        <v>0</v>
      </c>
      <c r="AJ50">
        <v>0</v>
      </c>
      <c r="AK50">
        <v>11.406123754748485</v>
      </c>
      <c r="AL50">
        <v>18.313194801928883</v>
      </c>
      <c r="AM50">
        <v>2.3214004500104362</v>
      </c>
      <c r="AN50">
        <v>0</v>
      </c>
      <c r="AO50">
        <v>0</v>
      </c>
      <c r="AP50">
        <v>0</v>
      </c>
      <c r="AQ50">
        <v>18.201165318722605</v>
      </c>
      <c r="AR50">
        <v>20.973730151534124</v>
      </c>
      <c r="AS50">
        <v>14.092667053224798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43.002394203665212</v>
      </c>
      <c r="BB50">
        <f t="shared" si="0"/>
        <v>985.76301736727385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514.20692661471605</v>
      </c>
      <c r="L51">
        <v>9.4969508091521142</v>
      </c>
      <c r="M51">
        <v>63.146799203466863</v>
      </c>
      <c r="N51">
        <v>51.532045197729026</v>
      </c>
      <c r="O51">
        <v>72.737092638730033</v>
      </c>
      <c r="P51">
        <v>13.283769160320945</v>
      </c>
      <c r="Q51">
        <v>9.1075532719994303</v>
      </c>
      <c r="R51">
        <v>18.436123714929664</v>
      </c>
      <c r="S51">
        <v>11.509111718223943</v>
      </c>
      <c r="T51">
        <v>0</v>
      </c>
      <c r="U51">
        <v>52.065910408484484</v>
      </c>
      <c r="V51">
        <v>6.3014556496487675</v>
      </c>
      <c r="W51">
        <v>14.878563090508372</v>
      </c>
      <c r="X51">
        <v>65.174427668057248</v>
      </c>
      <c r="Y51">
        <v>0</v>
      </c>
      <c r="Z51">
        <v>2.8955518196618661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5.6886959561678161</v>
      </c>
      <c r="AG51">
        <v>28.82051794134836</v>
      </c>
      <c r="AH51">
        <v>0</v>
      </c>
      <c r="AI51">
        <v>0</v>
      </c>
      <c r="AJ51">
        <v>0</v>
      </c>
      <c r="AK51">
        <v>11.406123754748485</v>
      </c>
      <c r="AL51">
        <v>18.313194801928883</v>
      </c>
      <c r="AM51">
        <v>2.3214004500104362</v>
      </c>
      <c r="AN51">
        <v>0</v>
      </c>
      <c r="AO51">
        <v>0</v>
      </c>
      <c r="AP51">
        <v>0</v>
      </c>
      <c r="AQ51">
        <v>18.201165318722605</v>
      </c>
      <c r="AR51">
        <v>20.973730151534124</v>
      </c>
      <c r="AS51">
        <v>14.092667053224798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42.827852653240505</v>
      </c>
      <c r="BB51">
        <f t="shared" si="0"/>
        <v>981.76192374007394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514.20692661471605</v>
      </c>
      <c r="L52">
        <v>9.4973487096188354</v>
      </c>
      <c r="M52">
        <v>63.146799203466863</v>
      </c>
      <c r="N52">
        <v>51.532045197729026</v>
      </c>
      <c r="O52">
        <v>72.737092638730033</v>
      </c>
      <c r="P52">
        <v>13.283769160320945</v>
      </c>
      <c r="Q52">
        <v>9.1075532719994303</v>
      </c>
      <c r="R52">
        <v>18.436123714929664</v>
      </c>
      <c r="S52">
        <v>11.509111718223943</v>
      </c>
      <c r="T52">
        <v>0</v>
      </c>
      <c r="U52">
        <v>52.065910408484484</v>
      </c>
      <c r="V52">
        <v>6.3014556496487675</v>
      </c>
      <c r="W52">
        <v>14.878563090508372</v>
      </c>
      <c r="X52">
        <v>65.174427668057248</v>
      </c>
      <c r="Y52">
        <v>0</v>
      </c>
      <c r="Z52">
        <v>2.8955518196618661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5.6886959561678161</v>
      </c>
      <c r="AG52">
        <v>28.82051794134836</v>
      </c>
      <c r="AH52">
        <v>0</v>
      </c>
      <c r="AI52">
        <v>0</v>
      </c>
      <c r="AJ52">
        <v>0</v>
      </c>
      <c r="AK52">
        <v>11.406123754748485</v>
      </c>
      <c r="AL52">
        <v>18.313194801928883</v>
      </c>
      <c r="AM52">
        <v>2.3214004500104362</v>
      </c>
      <c r="AN52">
        <v>0</v>
      </c>
      <c r="AO52">
        <v>0</v>
      </c>
      <c r="AP52">
        <v>0</v>
      </c>
      <c r="AQ52">
        <v>18.201165318722605</v>
      </c>
      <c r="AR52">
        <v>20.973730151534124</v>
      </c>
      <c r="AS52">
        <v>14.092667053224798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42.827869285480013</v>
      </c>
      <c r="BB52">
        <f t="shared" si="0"/>
        <v>981.76230500830104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514.20692661471605</v>
      </c>
      <c r="L53">
        <v>9.4973487096188354</v>
      </c>
      <c r="M53">
        <v>63.146799203466863</v>
      </c>
      <c r="N53">
        <v>51.532045197729026</v>
      </c>
      <c r="O53">
        <v>72.737092638730033</v>
      </c>
      <c r="P53">
        <v>13.283769160320945</v>
      </c>
      <c r="Q53">
        <v>9.1075532719994303</v>
      </c>
      <c r="R53">
        <v>18.436123714929664</v>
      </c>
      <c r="S53">
        <v>11.509111718223943</v>
      </c>
      <c r="T53">
        <v>0</v>
      </c>
      <c r="U53">
        <v>52.065910408484484</v>
      </c>
      <c r="V53">
        <v>6.3014556496487675</v>
      </c>
      <c r="W53">
        <v>14.878563090508372</v>
      </c>
      <c r="X53">
        <v>65.174427668057248</v>
      </c>
      <c r="Y53">
        <v>0</v>
      </c>
      <c r="Z53">
        <v>2.8955518196618661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5.6886959561678161</v>
      </c>
      <c r="AG53">
        <v>28.82051794134836</v>
      </c>
      <c r="AH53">
        <v>0</v>
      </c>
      <c r="AI53">
        <v>0</v>
      </c>
      <c r="AJ53">
        <v>0</v>
      </c>
      <c r="AK53">
        <v>11.406123754748485</v>
      </c>
      <c r="AL53">
        <v>18.313194801928883</v>
      </c>
      <c r="AM53">
        <v>2.3214004500104362</v>
      </c>
      <c r="AN53">
        <v>0</v>
      </c>
      <c r="AO53">
        <v>0</v>
      </c>
      <c r="AP53">
        <v>0</v>
      </c>
      <c r="AQ53">
        <v>18.201165318722605</v>
      </c>
      <c r="AR53">
        <v>17.55940209392611</v>
      </c>
      <c r="AS53">
        <v>14.092667053224798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42.685150372671991</v>
      </c>
      <c r="BB53">
        <f t="shared" si="0"/>
        <v>978.49069586350095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514.20692661471605</v>
      </c>
      <c r="L54">
        <v>9.4968696774310324</v>
      </c>
      <c r="M54">
        <v>63.146799203466863</v>
      </c>
      <c r="N54">
        <v>51.532045197729026</v>
      </c>
      <c r="O54">
        <v>72.737092638730033</v>
      </c>
      <c r="P54">
        <v>13.283769160320945</v>
      </c>
      <c r="Q54">
        <v>9.1075532719994303</v>
      </c>
      <c r="R54">
        <v>18.436123714929664</v>
      </c>
      <c r="S54">
        <v>11.509111718223943</v>
      </c>
      <c r="T54">
        <v>0</v>
      </c>
      <c r="U54">
        <v>52.065910408484484</v>
      </c>
      <c r="V54">
        <v>6.3014556496487675</v>
      </c>
      <c r="W54">
        <v>14.878563090508372</v>
      </c>
      <c r="X54">
        <v>65.174427668057248</v>
      </c>
      <c r="Y54">
        <v>0</v>
      </c>
      <c r="Z54">
        <v>2.8955518196618661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5.6886959561678161</v>
      </c>
      <c r="AG54">
        <v>28.82051794134836</v>
      </c>
      <c r="AH54">
        <v>0</v>
      </c>
      <c r="AI54">
        <v>0</v>
      </c>
      <c r="AJ54">
        <v>0</v>
      </c>
      <c r="AK54">
        <v>11.406123754748485</v>
      </c>
      <c r="AL54">
        <v>18.313194801928883</v>
      </c>
      <c r="AM54">
        <v>2.3214004500104362</v>
      </c>
      <c r="AN54">
        <v>0</v>
      </c>
      <c r="AO54">
        <v>0</v>
      </c>
      <c r="AP54">
        <v>0</v>
      </c>
      <c r="AQ54">
        <v>18.201165318722605</v>
      </c>
      <c r="AR54">
        <v>17.55940209392611</v>
      </c>
      <c r="AS54">
        <v>14.092667053224798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42.685130349126545</v>
      </c>
      <c r="BB54">
        <f t="shared" si="0"/>
        <v>978.49023685485861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514.20680632920073</v>
      </c>
      <c r="L55">
        <v>9.4966330010028521</v>
      </c>
      <c r="M55">
        <v>63.146799203466863</v>
      </c>
      <c r="N55">
        <v>51.532045197729026</v>
      </c>
      <c r="O55">
        <v>72.737092638730033</v>
      </c>
      <c r="P55">
        <v>13.283769160320945</v>
      </c>
      <c r="Q55">
        <v>9.1119600621391434</v>
      </c>
      <c r="R55">
        <v>18.436123714929664</v>
      </c>
      <c r="S55">
        <v>11.503099879125728</v>
      </c>
      <c r="T55">
        <v>0</v>
      </c>
      <c r="U55">
        <v>52.065910408484484</v>
      </c>
      <c r="V55">
        <v>6.3014556496487675</v>
      </c>
      <c r="W55">
        <v>14.88557765646989</v>
      </c>
      <c r="X55">
        <v>65.173250376021741</v>
      </c>
      <c r="Y55">
        <v>0</v>
      </c>
      <c r="Z55">
        <v>2.8955518196618661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5.6886959561678161</v>
      </c>
      <c r="AG55">
        <v>28.82051794134836</v>
      </c>
      <c r="AH55">
        <v>0</v>
      </c>
      <c r="AI55">
        <v>0</v>
      </c>
      <c r="AJ55">
        <v>0</v>
      </c>
      <c r="AK55">
        <v>11.406123754748485</v>
      </c>
      <c r="AL55">
        <v>18.313194801928883</v>
      </c>
      <c r="AM55">
        <v>2.3214004500104362</v>
      </c>
      <c r="AN55">
        <v>0</v>
      </c>
      <c r="AO55">
        <v>0</v>
      </c>
      <c r="AP55">
        <v>0</v>
      </c>
      <c r="AQ55">
        <v>18.201165318722605</v>
      </c>
      <c r="AR55">
        <v>19.510446567313711</v>
      </c>
      <c r="AS55">
        <v>14.092667053224798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42.766845994108486</v>
      </c>
      <c r="BB55">
        <f t="shared" si="0"/>
        <v>980.36344094628828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514.20680632920073</v>
      </c>
      <c r="L56">
        <v>9.4966330010028521</v>
      </c>
      <c r="M56">
        <v>63.146799203466863</v>
      </c>
      <c r="N56">
        <v>51.532045197729026</v>
      </c>
      <c r="O56">
        <v>72.737092638730033</v>
      </c>
      <c r="P56">
        <v>13.283769160320945</v>
      </c>
      <c r="Q56">
        <v>9.1119600621391434</v>
      </c>
      <c r="R56">
        <v>18.436123714929664</v>
      </c>
      <c r="S56">
        <v>11.503099879125728</v>
      </c>
      <c r="T56">
        <v>0</v>
      </c>
      <c r="U56">
        <v>52.065910408484484</v>
      </c>
      <c r="V56">
        <v>6.3014556496487675</v>
      </c>
      <c r="W56">
        <v>14.88557765646989</v>
      </c>
      <c r="X56">
        <v>65.173250376021741</v>
      </c>
      <c r="Y56">
        <v>0</v>
      </c>
      <c r="Z56">
        <v>2.8955518196618661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5.6886959561678161</v>
      </c>
      <c r="AG56">
        <v>28.82051794134836</v>
      </c>
      <c r="AH56">
        <v>0</v>
      </c>
      <c r="AI56">
        <v>0</v>
      </c>
      <c r="AJ56">
        <v>0</v>
      </c>
      <c r="AK56">
        <v>11.406123754748485</v>
      </c>
      <c r="AL56">
        <v>18.313194801928883</v>
      </c>
      <c r="AM56">
        <v>2.3214004500104362</v>
      </c>
      <c r="AN56">
        <v>0</v>
      </c>
      <c r="AO56">
        <v>0</v>
      </c>
      <c r="AP56">
        <v>0</v>
      </c>
      <c r="AQ56">
        <v>18.201165318722605</v>
      </c>
      <c r="AR56">
        <v>19.510446567313711</v>
      </c>
      <c r="AS56">
        <v>14.092667053224798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42.766845994108486</v>
      </c>
      <c r="BB56">
        <f t="shared" si="0"/>
        <v>980.36344094628828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514.20680632920073</v>
      </c>
      <c r="L57">
        <v>9.4966330010028521</v>
      </c>
      <c r="M57">
        <v>63.146799203466863</v>
      </c>
      <c r="N57">
        <v>51.532045197729026</v>
      </c>
      <c r="O57">
        <v>72.737092638730033</v>
      </c>
      <c r="P57">
        <v>13.283769160320945</v>
      </c>
      <c r="Q57">
        <v>9.1119600621391434</v>
      </c>
      <c r="R57">
        <v>18.436123714929664</v>
      </c>
      <c r="S57">
        <v>11.503099879125728</v>
      </c>
      <c r="T57">
        <v>0</v>
      </c>
      <c r="U57">
        <v>52.065910408484484</v>
      </c>
      <c r="V57">
        <v>6.3014556496487675</v>
      </c>
      <c r="W57">
        <v>14.922975259462556</v>
      </c>
      <c r="X57">
        <v>65.173250376021741</v>
      </c>
      <c r="Y57">
        <v>0</v>
      </c>
      <c r="Z57">
        <v>2.8955518196618661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5.6886959561678161</v>
      </c>
      <c r="AG57">
        <v>28.82051794134836</v>
      </c>
      <c r="AH57">
        <v>0</v>
      </c>
      <c r="AI57">
        <v>0</v>
      </c>
      <c r="AJ57">
        <v>0</v>
      </c>
      <c r="AK57">
        <v>11.406123754748485</v>
      </c>
      <c r="AL57">
        <v>18.313194801928883</v>
      </c>
      <c r="AM57">
        <v>2.3214004500104362</v>
      </c>
      <c r="AN57">
        <v>0</v>
      </c>
      <c r="AO57">
        <v>0</v>
      </c>
      <c r="AP57">
        <v>0</v>
      </c>
      <c r="AQ57">
        <v>18.201165318722605</v>
      </c>
      <c r="AR57">
        <v>19.510446567313711</v>
      </c>
      <c r="AS57">
        <v>14.092667053224798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42.768409213913579</v>
      </c>
      <c r="BB57">
        <f t="shared" si="0"/>
        <v>980.39927532947581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514.20680632920073</v>
      </c>
      <c r="L58">
        <v>9.4966330010028521</v>
      </c>
      <c r="M58">
        <v>63.146799203466863</v>
      </c>
      <c r="N58">
        <v>51.532045197729026</v>
      </c>
      <c r="O58">
        <v>72.737092638730033</v>
      </c>
      <c r="P58">
        <v>13.283769160320945</v>
      </c>
      <c r="Q58">
        <v>9.1119600621391434</v>
      </c>
      <c r="R58">
        <v>18.436123714929664</v>
      </c>
      <c r="S58">
        <v>11.503099879125728</v>
      </c>
      <c r="T58">
        <v>0</v>
      </c>
      <c r="U58">
        <v>52.065910408484484</v>
      </c>
      <c r="V58">
        <v>6.3014556496487675</v>
      </c>
      <c r="W58">
        <v>14.922975259462556</v>
      </c>
      <c r="X58">
        <v>65.174427668057248</v>
      </c>
      <c r="Y58">
        <v>0</v>
      </c>
      <c r="Z58">
        <v>2.8955518196618661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5.6886959561678161</v>
      </c>
      <c r="AG58">
        <v>28.82051794134836</v>
      </c>
      <c r="AH58">
        <v>0</v>
      </c>
      <c r="AI58">
        <v>0</v>
      </c>
      <c r="AJ58">
        <v>0</v>
      </c>
      <c r="AK58">
        <v>11.406123754748485</v>
      </c>
      <c r="AL58">
        <v>18.313194801928883</v>
      </c>
      <c r="AM58">
        <v>2.3214004500104362</v>
      </c>
      <c r="AN58">
        <v>0</v>
      </c>
      <c r="AO58">
        <v>0</v>
      </c>
      <c r="AP58">
        <v>0</v>
      </c>
      <c r="AQ58">
        <v>18.201165318722605</v>
      </c>
      <c r="AR58">
        <v>19.510446567313711</v>
      </c>
      <c r="AS58">
        <v>14.092667053224798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42.76845842472067</v>
      </c>
      <c r="BB58">
        <f t="shared" si="0"/>
        <v>980.40040341070426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514.20680632920073</v>
      </c>
      <c r="L59">
        <v>9.4966330010028521</v>
      </c>
      <c r="M59">
        <v>63.146799203466863</v>
      </c>
      <c r="N59">
        <v>51.532045197729026</v>
      </c>
      <c r="O59">
        <v>72.737092638730033</v>
      </c>
      <c r="P59">
        <v>13.283769160320945</v>
      </c>
      <c r="Q59">
        <v>9.1119600621391434</v>
      </c>
      <c r="R59">
        <v>18.436123714929664</v>
      </c>
      <c r="S59">
        <v>11.503099879125728</v>
      </c>
      <c r="T59">
        <v>0</v>
      </c>
      <c r="U59">
        <v>52.065910408484484</v>
      </c>
      <c r="V59">
        <v>6.3014556496487675</v>
      </c>
      <c r="W59">
        <v>15.370496750944442</v>
      </c>
      <c r="X59">
        <v>65.174427668057248</v>
      </c>
      <c r="Y59">
        <v>0</v>
      </c>
      <c r="Z59">
        <v>2.8955518196618661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5.6886959561678161</v>
      </c>
      <c r="AG59">
        <v>28.82051794134836</v>
      </c>
      <c r="AH59">
        <v>0</v>
      </c>
      <c r="AI59">
        <v>0</v>
      </c>
      <c r="AJ59">
        <v>0</v>
      </c>
      <c r="AK59">
        <v>11.406123754748485</v>
      </c>
      <c r="AL59">
        <v>18.313194801928883</v>
      </c>
      <c r="AM59">
        <v>2.3214004500104362</v>
      </c>
      <c r="AN59">
        <v>0</v>
      </c>
      <c r="AO59">
        <v>0</v>
      </c>
      <c r="AP59">
        <v>0</v>
      </c>
      <c r="AQ59">
        <v>18.201165318722605</v>
      </c>
      <c r="AR59">
        <v>20.973730151534124</v>
      </c>
      <c r="AS59">
        <v>14.092667053224798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42.848330076885027</v>
      </c>
      <c r="BB59">
        <f t="shared" si="0"/>
        <v>982.23133683424226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514.20680632920073</v>
      </c>
      <c r="L60">
        <v>9.4966330010028521</v>
      </c>
      <c r="M60">
        <v>63.146799203466863</v>
      </c>
      <c r="N60">
        <v>51.532045197729026</v>
      </c>
      <c r="O60">
        <v>72.737092638730033</v>
      </c>
      <c r="P60">
        <v>13.283769160320945</v>
      </c>
      <c r="Q60">
        <v>9.1119600621391434</v>
      </c>
      <c r="R60">
        <v>18.436123714929664</v>
      </c>
      <c r="S60">
        <v>11.503099879125728</v>
      </c>
      <c r="T60">
        <v>0</v>
      </c>
      <c r="U60">
        <v>52.065910408484484</v>
      </c>
      <c r="V60">
        <v>6.3014556496487675</v>
      </c>
      <c r="W60">
        <v>15.370496750944442</v>
      </c>
      <c r="X60">
        <v>65.174427668057248</v>
      </c>
      <c r="Y60">
        <v>0</v>
      </c>
      <c r="Z60">
        <v>2.8955518196618661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5.6886959561678161</v>
      </c>
      <c r="AG60">
        <v>28.82051794134836</v>
      </c>
      <c r="AH60">
        <v>0</v>
      </c>
      <c r="AI60">
        <v>0</v>
      </c>
      <c r="AJ60">
        <v>0</v>
      </c>
      <c r="AK60">
        <v>11.406123754748485</v>
      </c>
      <c r="AL60">
        <v>18.313194801928883</v>
      </c>
      <c r="AM60">
        <v>2.3214004500104362</v>
      </c>
      <c r="AN60">
        <v>0</v>
      </c>
      <c r="AO60">
        <v>0</v>
      </c>
      <c r="AP60">
        <v>0</v>
      </c>
      <c r="AQ60">
        <v>25.428099040075139</v>
      </c>
      <c r="AR60">
        <v>20.973730151534124</v>
      </c>
      <c r="AS60">
        <v>14.092667053224798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43.150415906437551</v>
      </c>
      <c r="BB60">
        <f t="shared" si="0"/>
        <v>989.15618472604228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514.20680632920073</v>
      </c>
      <c r="L61">
        <v>9.4966330010028521</v>
      </c>
      <c r="M61">
        <v>63.146799203466863</v>
      </c>
      <c r="N61">
        <v>51.532045197729026</v>
      </c>
      <c r="O61">
        <v>72.737092638730033</v>
      </c>
      <c r="P61">
        <v>13.283769160320945</v>
      </c>
      <c r="Q61">
        <v>9.1119600621391434</v>
      </c>
      <c r="R61">
        <v>18.436123714929664</v>
      </c>
      <c r="S61">
        <v>11.503099879125728</v>
      </c>
      <c r="T61">
        <v>0</v>
      </c>
      <c r="U61">
        <v>52.065910408484484</v>
      </c>
      <c r="V61">
        <v>6.3014556496487675</v>
      </c>
      <c r="W61">
        <v>15.370496750944442</v>
      </c>
      <c r="X61">
        <v>65.174427668057248</v>
      </c>
      <c r="Y61">
        <v>0</v>
      </c>
      <c r="Z61">
        <v>2.8955518196618661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5.6886959561678161</v>
      </c>
      <c r="AG61">
        <v>28.82051794134836</v>
      </c>
      <c r="AH61">
        <v>0</v>
      </c>
      <c r="AI61">
        <v>0</v>
      </c>
      <c r="AJ61">
        <v>0</v>
      </c>
      <c r="AK61">
        <v>11.406123754748485</v>
      </c>
      <c r="AL61">
        <v>18.313194801928883</v>
      </c>
      <c r="AM61">
        <v>2.3214004500104362</v>
      </c>
      <c r="AN61">
        <v>0</v>
      </c>
      <c r="AO61">
        <v>0</v>
      </c>
      <c r="AP61">
        <v>0</v>
      </c>
      <c r="AQ61">
        <v>25.428099040075139</v>
      </c>
      <c r="AR61">
        <v>20.973730151534124</v>
      </c>
      <c r="AS61">
        <v>14.092667053224798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43.150415906437551</v>
      </c>
      <c r="BB61">
        <f t="shared" si="0"/>
        <v>989.15618472604228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514.20680632920073</v>
      </c>
      <c r="L62">
        <v>9.4966330010028521</v>
      </c>
      <c r="M62">
        <v>63.146799203466863</v>
      </c>
      <c r="N62">
        <v>51.532045197729026</v>
      </c>
      <c r="O62">
        <v>72.737092638730033</v>
      </c>
      <c r="P62">
        <v>13.283769160320945</v>
      </c>
      <c r="Q62">
        <v>9.1075532719994303</v>
      </c>
      <c r="R62">
        <v>18.436123714929664</v>
      </c>
      <c r="S62">
        <v>11.509111718223943</v>
      </c>
      <c r="T62">
        <v>0</v>
      </c>
      <c r="U62">
        <v>52.065910408484484</v>
      </c>
      <c r="V62">
        <v>6.3014556496487675</v>
      </c>
      <c r="W62">
        <v>15.370496750944442</v>
      </c>
      <c r="X62">
        <v>65.174427668057248</v>
      </c>
      <c r="Y62">
        <v>0</v>
      </c>
      <c r="Z62">
        <v>2.8955518196618661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5.6886959561678161</v>
      </c>
      <c r="AG62">
        <v>28.82051794134836</v>
      </c>
      <c r="AH62">
        <v>0</v>
      </c>
      <c r="AI62">
        <v>0</v>
      </c>
      <c r="AJ62">
        <v>0</v>
      </c>
      <c r="AK62">
        <v>11.406123754748485</v>
      </c>
      <c r="AL62">
        <v>18.313194801928883</v>
      </c>
      <c r="AM62">
        <v>2.3214004500104362</v>
      </c>
      <c r="AN62">
        <v>0</v>
      </c>
      <c r="AO62">
        <v>0</v>
      </c>
      <c r="AP62">
        <v>0</v>
      </c>
      <c r="AQ62">
        <v>25.428099040075139</v>
      </c>
      <c r="AR62">
        <v>20.973730151534124</v>
      </c>
      <c r="AS62">
        <v>14.092667053224798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43.150482997484012</v>
      </c>
      <c r="BB62">
        <f t="shared" si="0"/>
        <v>989.15772268395426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514.20692661471605</v>
      </c>
      <c r="L63">
        <v>9.4967880283864101</v>
      </c>
      <c r="M63">
        <v>63.146799203466863</v>
      </c>
      <c r="N63">
        <v>51.532045197729026</v>
      </c>
      <c r="O63">
        <v>72.737092638730033</v>
      </c>
      <c r="P63">
        <v>13.283769160320945</v>
      </c>
      <c r="Q63">
        <v>9.1075532719994303</v>
      </c>
      <c r="R63">
        <v>18.436123714929664</v>
      </c>
      <c r="S63">
        <v>11.509111718223943</v>
      </c>
      <c r="T63">
        <v>0</v>
      </c>
      <c r="U63">
        <v>52.065910408484484</v>
      </c>
      <c r="V63">
        <v>6.3014556496487675</v>
      </c>
      <c r="W63">
        <v>15.370496750944442</v>
      </c>
      <c r="X63">
        <v>65.174427668057248</v>
      </c>
      <c r="Y63">
        <v>0</v>
      </c>
      <c r="Z63">
        <v>2.8955518196618661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5.6886959561678161</v>
      </c>
      <c r="AG63">
        <v>28.82051794134836</v>
      </c>
      <c r="AH63">
        <v>0</v>
      </c>
      <c r="AI63">
        <v>0</v>
      </c>
      <c r="AJ63">
        <v>0</v>
      </c>
      <c r="AK63">
        <v>11.406123754748485</v>
      </c>
      <c r="AL63">
        <v>18.313194801928883</v>
      </c>
      <c r="AM63">
        <v>2.3214004500104362</v>
      </c>
      <c r="AN63">
        <v>0</v>
      </c>
      <c r="AO63">
        <v>0</v>
      </c>
      <c r="AP63">
        <v>0</v>
      </c>
      <c r="AQ63">
        <v>25.428099040075139</v>
      </c>
      <c r="AR63">
        <v>20.973730151534124</v>
      </c>
      <c r="AS63">
        <v>14.092667053224798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43.150494505563252</v>
      </c>
      <c r="BB63">
        <f t="shared" si="0"/>
        <v>989.15798648877399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514.20692661471605</v>
      </c>
      <c r="L64">
        <v>9.4966874114156727</v>
      </c>
      <c r="M64">
        <v>63.146799203466863</v>
      </c>
      <c r="N64">
        <v>51.532045197729026</v>
      </c>
      <c r="O64">
        <v>72.737092638730033</v>
      </c>
      <c r="P64">
        <v>13.283769160320945</v>
      </c>
      <c r="Q64">
        <v>9.1075532719994303</v>
      </c>
      <c r="R64">
        <v>18.436123714929664</v>
      </c>
      <c r="S64">
        <v>11.509111718223943</v>
      </c>
      <c r="T64">
        <v>0</v>
      </c>
      <c r="U64">
        <v>52.065910408484484</v>
      </c>
      <c r="V64">
        <v>6.3014556496487675</v>
      </c>
      <c r="W64">
        <v>15.370496750944442</v>
      </c>
      <c r="X64">
        <v>65.174427668057248</v>
      </c>
      <c r="Y64">
        <v>0</v>
      </c>
      <c r="Z64">
        <v>2.8955518196618661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5.6886959561678161</v>
      </c>
      <c r="AG64">
        <v>28.82051794134836</v>
      </c>
      <c r="AH64">
        <v>0</v>
      </c>
      <c r="AI64">
        <v>0</v>
      </c>
      <c r="AJ64">
        <v>0</v>
      </c>
      <c r="AK64">
        <v>11.406123754748485</v>
      </c>
      <c r="AL64">
        <v>18.313194801928883</v>
      </c>
      <c r="AM64">
        <v>2.3214004500104362</v>
      </c>
      <c r="AN64">
        <v>0</v>
      </c>
      <c r="AO64">
        <v>0</v>
      </c>
      <c r="AP64">
        <v>0</v>
      </c>
      <c r="AQ64">
        <v>25.428099040075139</v>
      </c>
      <c r="AR64">
        <v>20.973730151534124</v>
      </c>
      <c r="AS64">
        <v>14.092667053224798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43.150490299773871</v>
      </c>
      <c r="BB64">
        <f t="shared" si="0"/>
        <v>989.1578900775927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514.20692661471605</v>
      </c>
      <c r="L65">
        <v>9.4968239069121871</v>
      </c>
      <c r="M65">
        <v>63.146799203466863</v>
      </c>
      <c r="N65">
        <v>51.532045197729026</v>
      </c>
      <c r="O65">
        <v>72.737092638730033</v>
      </c>
      <c r="P65">
        <v>12.990537970529584</v>
      </c>
      <c r="Q65">
        <v>9.1075532719994303</v>
      </c>
      <c r="R65">
        <v>18.436123714929664</v>
      </c>
      <c r="S65">
        <v>11.509111718223943</v>
      </c>
      <c r="T65">
        <v>0</v>
      </c>
      <c r="U65">
        <v>52.065910408484484</v>
      </c>
      <c r="V65">
        <v>6.3014556496487675</v>
      </c>
      <c r="W65">
        <v>15.370496750944442</v>
      </c>
      <c r="X65">
        <v>65.174427668057248</v>
      </c>
      <c r="Y65">
        <v>0</v>
      </c>
      <c r="Z65">
        <v>2.8955518196618661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5.6886959561678161</v>
      </c>
      <c r="AG65">
        <v>28.82051794134836</v>
      </c>
      <c r="AH65">
        <v>0</v>
      </c>
      <c r="AI65">
        <v>0</v>
      </c>
      <c r="AJ65">
        <v>0</v>
      </c>
      <c r="AK65">
        <v>11.406123754748485</v>
      </c>
      <c r="AL65">
        <v>18.313194801928883</v>
      </c>
      <c r="AM65">
        <v>2.3214004500104362</v>
      </c>
      <c r="AN65">
        <v>0</v>
      </c>
      <c r="AO65">
        <v>0</v>
      </c>
      <c r="AP65">
        <v>0</v>
      </c>
      <c r="AQ65">
        <v>25.428099040075139</v>
      </c>
      <c r="AR65">
        <v>20.973730151534124</v>
      </c>
      <c r="AS65">
        <v>14.092667053224798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43.138238941552352</v>
      </c>
      <c r="BB65">
        <f t="shared" si="0"/>
        <v>988.87704674151928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514.20692661471605</v>
      </c>
      <c r="L66">
        <v>9.4968239069121871</v>
      </c>
      <c r="M66">
        <v>63.146799203466863</v>
      </c>
      <c r="N66">
        <v>51.532045197729026</v>
      </c>
      <c r="O66">
        <v>72.737092638730033</v>
      </c>
      <c r="P66">
        <v>12.990537970529584</v>
      </c>
      <c r="Q66">
        <v>9.1075532719994303</v>
      </c>
      <c r="R66">
        <v>18.436123714929664</v>
      </c>
      <c r="S66">
        <v>11.509111718223943</v>
      </c>
      <c r="T66">
        <v>0</v>
      </c>
      <c r="U66">
        <v>52.065910408484484</v>
      </c>
      <c r="V66">
        <v>6.3014556496487675</v>
      </c>
      <c r="W66">
        <v>15.370496750944442</v>
      </c>
      <c r="X66">
        <v>65.174427668057248</v>
      </c>
      <c r="Y66">
        <v>0</v>
      </c>
      <c r="Z66">
        <v>2.8955518196618661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5.6886959561678161</v>
      </c>
      <c r="AG66">
        <v>28.82051794134836</v>
      </c>
      <c r="AH66">
        <v>6.7647839961385925</v>
      </c>
      <c r="AI66">
        <v>0</v>
      </c>
      <c r="AJ66">
        <v>0</v>
      </c>
      <c r="AK66">
        <v>11.406123754748485</v>
      </c>
      <c r="AL66">
        <v>18.313194801928883</v>
      </c>
      <c r="AM66">
        <v>2.3214004500104362</v>
      </c>
      <c r="AN66">
        <v>0</v>
      </c>
      <c r="AO66">
        <v>0</v>
      </c>
      <c r="AP66">
        <v>0</v>
      </c>
      <c r="AQ66">
        <v>25.428099040075139</v>
      </c>
      <c r="AR66">
        <v>20.973730151534124</v>
      </c>
      <c r="AS66">
        <v>14.092667053224798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43.421006912590947</v>
      </c>
      <c r="BB66">
        <f t="shared" si="0"/>
        <v>995.3590627666191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514.20692661471605</v>
      </c>
      <c r="L67">
        <v>9.4967369983677727</v>
      </c>
      <c r="M67">
        <v>63.146799203466863</v>
      </c>
      <c r="N67">
        <v>51.532045197729026</v>
      </c>
      <c r="O67">
        <v>72.737092638730033</v>
      </c>
      <c r="P67">
        <v>12.412046746786771</v>
      </c>
      <c r="Q67">
        <v>9.1075532719994303</v>
      </c>
      <c r="R67">
        <v>18.436123714929664</v>
      </c>
      <c r="S67">
        <v>11.509111718223943</v>
      </c>
      <c r="T67">
        <v>0</v>
      </c>
      <c r="U67">
        <v>52.065910408484484</v>
      </c>
      <c r="V67">
        <v>6.3014556496487675</v>
      </c>
      <c r="W67">
        <v>15.061733967955789</v>
      </c>
      <c r="X67">
        <v>65.174427668057248</v>
      </c>
      <c r="Y67">
        <v>0</v>
      </c>
      <c r="Z67">
        <v>2.8955518196618661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5.6886959561678161</v>
      </c>
      <c r="AG67">
        <v>28.82051794134836</v>
      </c>
      <c r="AH67">
        <v>8.4559801073888536</v>
      </c>
      <c r="AI67">
        <v>0</v>
      </c>
      <c r="AJ67">
        <v>0</v>
      </c>
      <c r="AK67">
        <v>11.406123754748485</v>
      </c>
      <c r="AL67">
        <v>18.313194801928883</v>
      </c>
      <c r="AM67">
        <v>2.3214004500104362</v>
      </c>
      <c r="AN67">
        <v>0</v>
      </c>
      <c r="AO67">
        <v>0</v>
      </c>
      <c r="AP67">
        <v>0</v>
      </c>
      <c r="AQ67">
        <v>25.428099040075139</v>
      </c>
      <c r="AR67">
        <v>20.973730151534124</v>
      </c>
      <c r="AS67">
        <v>14.092667053224798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43.454608059782679</v>
      </c>
      <c r="BB67">
        <f t="shared" si="0"/>
        <v>996.12931681540203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514.20692661471605</v>
      </c>
      <c r="L68">
        <v>9.3925599159296294</v>
      </c>
      <c r="M68">
        <v>63.146799203466863</v>
      </c>
      <c r="N68">
        <v>51.532045197729026</v>
      </c>
      <c r="O68">
        <v>72.737092638730033</v>
      </c>
      <c r="P68">
        <v>12.412046746786771</v>
      </c>
      <c r="Q68">
        <v>9.1075532719994303</v>
      </c>
      <c r="R68">
        <v>18.436123714929664</v>
      </c>
      <c r="S68">
        <v>11.509111718223943</v>
      </c>
      <c r="T68">
        <v>0</v>
      </c>
      <c r="U68">
        <v>52.065910408484484</v>
      </c>
      <c r="V68">
        <v>6.3014556496487675</v>
      </c>
      <c r="W68">
        <v>15.061733967955789</v>
      </c>
      <c r="X68">
        <v>65.174427668057248</v>
      </c>
      <c r="Y68">
        <v>0</v>
      </c>
      <c r="Z68">
        <v>2.8955518196618661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5.6886959561678161</v>
      </c>
      <c r="AG68">
        <v>28.82051794134836</v>
      </c>
      <c r="AH68">
        <v>8.4559801073888536</v>
      </c>
      <c r="AI68">
        <v>0</v>
      </c>
      <c r="AJ68">
        <v>0</v>
      </c>
      <c r="AK68">
        <v>11.406123754748485</v>
      </c>
      <c r="AL68">
        <v>18.313194801928883</v>
      </c>
      <c r="AM68">
        <v>2.3214004500104362</v>
      </c>
      <c r="AN68">
        <v>0</v>
      </c>
      <c r="AO68">
        <v>0</v>
      </c>
      <c r="AP68">
        <v>0</v>
      </c>
      <c r="AQ68">
        <v>25.428099040075139</v>
      </c>
      <c r="AR68">
        <v>20.973730151534124</v>
      </c>
      <c r="AS68">
        <v>14.092667053224798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43.450253457736771</v>
      </c>
      <c r="BB68">
        <f t="shared" ref="BB68:BB99" si="1">SUM(B68:AZ68)-BA68</f>
        <v>996.02949433500987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514.20692661471605</v>
      </c>
      <c r="L69">
        <v>9.4968719975909028</v>
      </c>
      <c r="M69">
        <v>63.146799203466863</v>
      </c>
      <c r="N69">
        <v>51.532045197729026</v>
      </c>
      <c r="O69">
        <v>72.737092638730033</v>
      </c>
      <c r="P69">
        <v>12.412046746786771</v>
      </c>
      <c r="Q69">
        <v>9.1075532719994303</v>
      </c>
      <c r="R69">
        <v>18.436123714929664</v>
      </c>
      <c r="S69">
        <v>11.509111718223943</v>
      </c>
      <c r="T69">
        <v>0</v>
      </c>
      <c r="U69">
        <v>52.065910408484484</v>
      </c>
      <c r="V69">
        <v>6.3014556496487675</v>
      </c>
      <c r="W69">
        <v>15.061733967955789</v>
      </c>
      <c r="X69">
        <v>65.174427668057248</v>
      </c>
      <c r="Y69">
        <v>0</v>
      </c>
      <c r="Z69">
        <v>2.8955518196618661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5.6886959561678161</v>
      </c>
      <c r="AG69">
        <v>28.82051794134836</v>
      </c>
      <c r="AH69">
        <v>8.4559801073888536</v>
      </c>
      <c r="AI69">
        <v>0</v>
      </c>
      <c r="AJ69">
        <v>0</v>
      </c>
      <c r="AK69">
        <v>11.406123754748485</v>
      </c>
      <c r="AL69">
        <v>9.5926259227804849</v>
      </c>
      <c r="AM69">
        <v>2.3214004500104362</v>
      </c>
      <c r="AN69">
        <v>0</v>
      </c>
      <c r="AO69">
        <v>0</v>
      </c>
      <c r="AP69">
        <v>0</v>
      </c>
      <c r="AQ69">
        <v>25.428099040075139</v>
      </c>
      <c r="AR69">
        <v>14.632834925485284</v>
      </c>
      <c r="AS69">
        <v>14.092667053224798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42.825044503152974</v>
      </c>
      <c r="BB69">
        <f t="shared" si="1"/>
        <v>981.69755126605776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514.20692661471605</v>
      </c>
      <c r="L70">
        <v>9.4968719975909028</v>
      </c>
      <c r="M70">
        <v>63.146799203466863</v>
      </c>
      <c r="N70">
        <v>51.532045197729026</v>
      </c>
      <c r="O70">
        <v>72.737092638730033</v>
      </c>
      <c r="P70">
        <v>12.412046746786771</v>
      </c>
      <c r="Q70">
        <v>9.1075532719994303</v>
      </c>
      <c r="R70">
        <v>18.436123714929664</v>
      </c>
      <c r="S70">
        <v>11.509111718223943</v>
      </c>
      <c r="T70">
        <v>0</v>
      </c>
      <c r="U70">
        <v>52.065910408484484</v>
      </c>
      <c r="V70">
        <v>6.3014556496487675</v>
      </c>
      <c r="W70">
        <v>15.061733967955789</v>
      </c>
      <c r="X70">
        <v>65.174427668057248</v>
      </c>
      <c r="Y70">
        <v>0</v>
      </c>
      <c r="Z70">
        <v>2.8955518196618661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5.6886959561678161</v>
      </c>
      <c r="AG70">
        <v>28.82051794134836</v>
      </c>
      <c r="AH70">
        <v>8.4559801073888536</v>
      </c>
      <c r="AI70">
        <v>0</v>
      </c>
      <c r="AJ70">
        <v>0</v>
      </c>
      <c r="AK70">
        <v>11.406123754748485</v>
      </c>
      <c r="AL70">
        <v>9.5926259227804849</v>
      </c>
      <c r="AM70">
        <v>2.3214004500104362</v>
      </c>
      <c r="AN70">
        <v>0</v>
      </c>
      <c r="AO70">
        <v>0</v>
      </c>
      <c r="AP70">
        <v>0</v>
      </c>
      <c r="AQ70">
        <v>25.428099040075139</v>
      </c>
      <c r="AR70">
        <v>14.632834925485284</v>
      </c>
      <c r="AS70">
        <v>14.092667053224798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42.825044503152974</v>
      </c>
      <c r="BB70">
        <f t="shared" si="1"/>
        <v>981.69755126605776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514.20692661471605</v>
      </c>
      <c r="L71">
        <v>9.4968719975909028</v>
      </c>
      <c r="M71">
        <v>63.146799203466863</v>
      </c>
      <c r="N71">
        <v>51.532045197729026</v>
      </c>
      <c r="O71">
        <v>72.737092638730033</v>
      </c>
      <c r="P71">
        <v>12.907647701718172</v>
      </c>
      <c r="Q71">
        <v>9.1075532719994303</v>
      </c>
      <c r="R71">
        <v>18.436123714929664</v>
      </c>
      <c r="S71">
        <v>11.509111718223943</v>
      </c>
      <c r="T71">
        <v>0</v>
      </c>
      <c r="U71">
        <v>52.065910408484484</v>
      </c>
      <c r="V71">
        <v>6.3014556496487675</v>
      </c>
      <c r="W71">
        <v>14.878563090508372</v>
      </c>
      <c r="X71">
        <v>65.174427668057248</v>
      </c>
      <c r="Y71">
        <v>0</v>
      </c>
      <c r="Z71">
        <v>2.8955518196618661</v>
      </c>
      <c r="AA71">
        <v>0</v>
      </c>
      <c r="AB71">
        <v>0</v>
      </c>
      <c r="AC71">
        <v>0.85404871947401373</v>
      </c>
      <c r="AD71">
        <v>0</v>
      </c>
      <c r="AE71">
        <v>0</v>
      </c>
      <c r="AF71">
        <v>5.6886959561678161</v>
      </c>
      <c r="AG71">
        <v>28.82051794134836</v>
      </c>
      <c r="AH71">
        <v>8.4559801073888536</v>
      </c>
      <c r="AI71">
        <v>0</v>
      </c>
      <c r="AJ71">
        <v>0</v>
      </c>
      <c r="AK71">
        <v>11.406123754748485</v>
      </c>
      <c r="AL71">
        <v>9.5926259227804849</v>
      </c>
      <c r="AM71">
        <v>4.7142285234815269</v>
      </c>
      <c r="AN71">
        <v>0</v>
      </c>
      <c r="AO71">
        <v>0</v>
      </c>
      <c r="AP71">
        <v>0</v>
      </c>
      <c r="AQ71">
        <v>25.428099040075139</v>
      </c>
      <c r="AR71">
        <v>18.047162983093301</v>
      </c>
      <c r="AS71">
        <v>14.092667053224798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43.116542443144915</v>
      </c>
      <c r="BB71">
        <f t="shared" si="1"/>
        <v>988.3796882541028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514.20692661471605</v>
      </c>
      <c r="L72">
        <v>9.4968719975909028</v>
      </c>
      <c r="M72">
        <v>63.146799203466863</v>
      </c>
      <c r="N72">
        <v>51.532045197729026</v>
      </c>
      <c r="O72">
        <v>72.737092638730033</v>
      </c>
      <c r="P72">
        <v>12.990537970529584</v>
      </c>
      <c r="Q72">
        <v>9.1075532719994303</v>
      </c>
      <c r="R72">
        <v>18.436123714929664</v>
      </c>
      <c r="S72">
        <v>11.509111718223943</v>
      </c>
      <c r="T72">
        <v>0</v>
      </c>
      <c r="U72">
        <v>52.065910408484484</v>
      </c>
      <c r="V72">
        <v>6.3014556496487675</v>
      </c>
      <c r="W72">
        <v>14.878563090508372</v>
      </c>
      <c r="X72">
        <v>65.174427668057248</v>
      </c>
      <c r="Y72">
        <v>0</v>
      </c>
      <c r="Z72">
        <v>2.8955518196618661</v>
      </c>
      <c r="AA72">
        <v>0</v>
      </c>
      <c r="AB72">
        <v>0</v>
      </c>
      <c r="AC72">
        <v>3.9855597952410768</v>
      </c>
      <c r="AD72">
        <v>0</v>
      </c>
      <c r="AE72">
        <v>0</v>
      </c>
      <c r="AF72">
        <v>5.6886959561678161</v>
      </c>
      <c r="AG72">
        <v>28.82051794134836</v>
      </c>
      <c r="AH72">
        <v>14.797965300146107</v>
      </c>
      <c r="AI72">
        <v>0</v>
      </c>
      <c r="AJ72">
        <v>0</v>
      </c>
      <c r="AK72">
        <v>11.406123754748485</v>
      </c>
      <c r="AL72">
        <v>9.5926259227804849</v>
      </c>
      <c r="AM72">
        <v>4.7142285234815269</v>
      </c>
      <c r="AN72">
        <v>0</v>
      </c>
      <c r="AO72">
        <v>0</v>
      </c>
      <c r="AP72">
        <v>0</v>
      </c>
      <c r="AQ72">
        <v>25.428099040075139</v>
      </c>
      <c r="AR72">
        <v>18.047162983093301</v>
      </c>
      <c r="AS72">
        <v>14.092667053224798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43.515999400405541</v>
      </c>
      <c r="BB72">
        <f t="shared" si="1"/>
        <v>997.53661783417795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514.20692661471605</v>
      </c>
      <c r="L73">
        <v>9.4968719975909028</v>
      </c>
      <c r="M73">
        <v>63.146799203466863</v>
      </c>
      <c r="N73">
        <v>51.532045197729026</v>
      </c>
      <c r="O73">
        <v>72.737092638730033</v>
      </c>
      <c r="P73">
        <v>12.990537970529584</v>
      </c>
      <c r="Q73">
        <v>8.9793729036030729</v>
      </c>
      <c r="R73">
        <v>15.084025138083328</v>
      </c>
      <c r="S73">
        <v>11.509111718223943</v>
      </c>
      <c r="T73">
        <v>0</v>
      </c>
      <c r="U73">
        <v>52.065910408484484</v>
      </c>
      <c r="V73">
        <v>6.3014556496487675</v>
      </c>
      <c r="W73">
        <v>14.878563090508372</v>
      </c>
      <c r="X73">
        <v>65.174427668057248</v>
      </c>
      <c r="Y73">
        <v>0</v>
      </c>
      <c r="Z73">
        <v>2.8955518196618661</v>
      </c>
      <c r="AA73">
        <v>0</v>
      </c>
      <c r="AB73">
        <v>1.4912984051346272</v>
      </c>
      <c r="AC73">
        <v>3.9855597952410768</v>
      </c>
      <c r="AD73">
        <v>1.5352020747234398</v>
      </c>
      <c r="AE73">
        <v>0</v>
      </c>
      <c r="AF73">
        <v>5.6886959561678161</v>
      </c>
      <c r="AG73">
        <v>28.82051794134836</v>
      </c>
      <c r="AH73">
        <v>14.797965300146107</v>
      </c>
      <c r="AI73">
        <v>0</v>
      </c>
      <c r="AJ73">
        <v>0</v>
      </c>
      <c r="AK73">
        <v>11.406123754748485</v>
      </c>
      <c r="AL73">
        <v>9.5926259227804849</v>
      </c>
      <c r="AM73">
        <v>7.0570576188687122</v>
      </c>
      <c r="AN73">
        <v>0</v>
      </c>
      <c r="AO73">
        <v>0</v>
      </c>
      <c r="AP73">
        <v>0</v>
      </c>
      <c r="AQ73">
        <v>25.428099040075139</v>
      </c>
      <c r="AR73">
        <v>20.973730151534124</v>
      </c>
      <c r="AS73">
        <v>14.092667053224798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43.717292224380493</v>
      </c>
      <c r="BB73">
        <f t="shared" si="1"/>
        <v>1002.1509428086464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514.20692661471605</v>
      </c>
      <c r="L74">
        <v>9.4968719975909028</v>
      </c>
      <c r="M74">
        <v>63.146799203466863</v>
      </c>
      <c r="N74">
        <v>51.532045197729026</v>
      </c>
      <c r="O74">
        <v>72.737092638730033</v>
      </c>
      <c r="P74">
        <v>12.990537970529584</v>
      </c>
      <c r="Q74">
        <v>8.9793729036030729</v>
      </c>
      <c r="R74">
        <v>15.084025138083328</v>
      </c>
      <c r="S74">
        <v>11.509111718223943</v>
      </c>
      <c r="T74">
        <v>0</v>
      </c>
      <c r="U74">
        <v>52.065910408484484</v>
      </c>
      <c r="V74">
        <v>6.3014556496487675</v>
      </c>
      <c r="W74">
        <v>14.878563090508372</v>
      </c>
      <c r="X74">
        <v>65.174427668057248</v>
      </c>
      <c r="Y74">
        <v>0</v>
      </c>
      <c r="Z74">
        <v>2.8955518196618661</v>
      </c>
      <c r="AA74">
        <v>0</v>
      </c>
      <c r="AB74">
        <v>5.3686730990398654</v>
      </c>
      <c r="AC74">
        <v>3.9855597952410768</v>
      </c>
      <c r="AD74">
        <v>4.074189845543728</v>
      </c>
      <c r="AE74">
        <v>0</v>
      </c>
      <c r="AF74">
        <v>11.377391912335632</v>
      </c>
      <c r="AG74">
        <v>28.82051794134836</v>
      </c>
      <c r="AH74">
        <v>27.481935685660609</v>
      </c>
      <c r="AI74">
        <v>0</v>
      </c>
      <c r="AJ74">
        <v>0</v>
      </c>
      <c r="AK74">
        <v>11.406123754748485</v>
      </c>
      <c r="AL74">
        <v>9.5926259227804849</v>
      </c>
      <c r="AM74">
        <v>7.0570576188687122</v>
      </c>
      <c r="AN74">
        <v>0</v>
      </c>
      <c r="AO74">
        <v>0</v>
      </c>
      <c r="AP74">
        <v>0</v>
      </c>
      <c r="AQ74">
        <v>25.428099040075139</v>
      </c>
      <c r="AR74">
        <v>20.973730151534124</v>
      </c>
      <c r="AS74">
        <v>14.092667053224798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44.753473628488344</v>
      </c>
      <c r="BB74">
        <f t="shared" si="1"/>
        <v>1025.9037902109462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514.20692661471605</v>
      </c>
      <c r="L75">
        <v>9.4968719975909028</v>
      </c>
      <c r="M75">
        <v>63.146799203466863</v>
      </c>
      <c r="N75">
        <v>51.532045197729026</v>
      </c>
      <c r="O75">
        <v>72.737092638730033</v>
      </c>
      <c r="P75">
        <v>12.990537970529584</v>
      </c>
      <c r="Q75">
        <v>8.8599766943547884</v>
      </c>
      <c r="R75">
        <v>15.084025138083328</v>
      </c>
      <c r="S75">
        <v>11.509111718223943</v>
      </c>
      <c r="T75">
        <v>0</v>
      </c>
      <c r="U75">
        <v>52.065910408484484</v>
      </c>
      <c r="V75">
        <v>6.3014556496487675</v>
      </c>
      <c r="W75">
        <v>14.878563090508372</v>
      </c>
      <c r="X75">
        <v>65.174427668057248</v>
      </c>
      <c r="Y75">
        <v>0</v>
      </c>
      <c r="Z75">
        <v>5.7911036393237323</v>
      </c>
      <c r="AA75">
        <v>6.1778664045084533</v>
      </c>
      <c r="AB75">
        <v>9.5443082766645784</v>
      </c>
      <c r="AC75">
        <v>4.5549260560425795</v>
      </c>
      <c r="AD75">
        <v>5.9046231919223544</v>
      </c>
      <c r="AE75">
        <v>0</v>
      </c>
      <c r="AF75">
        <v>17.343584938530579</v>
      </c>
      <c r="AG75">
        <v>28.82051794134836</v>
      </c>
      <c r="AH75">
        <v>35.937915793049463</v>
      </c>
      <c r="AI75">
        <v>0</v>
      </c>
      <c r="AJ75">
        <v>0</v>
      </c>
      <c r="AK75">
        <v>11.406123754748485</v>
      </c>
      <c r="AL75">
        <v>9.5926259227804849</v>
      </c>
      <c r="AM75">
        <v>7.0570576188687122</v>
      </c>
      <c r="AN75">
        <v>0</v>
      </c>
      <c r="AO75">
        <v>0</v>
      </c>
      <c r="AP75">
        <v>0</v>
      </c>
      <c r="AQ75">
        <v>25.428099040075139</v>
      </c>
      <c r="AR75">
        <v>20.973730151534124</v>
      </c>
      <c r="AS75">
        <v>14.092667053224798</v>
      </c>
      <c r="AT75">
        <v>0</v>
      </c>
      <c r="AU75">
        <v>0</v>
      </c>
      <c r="AV75">
        <v>6.8170547732583184</v>
      </c>
      <c r="AW75">
        <v>0</v>
      </c>
      <c r="AX75">
        <v>0</v>
      </c>
      <c r="AY75">
        <v>0</v>
      </c>
      <c r="AZ75">
        <v>0</v>
      </c>
      <c r="BA75">
        <v>46.290404649222907</v>
      </c>
      <c r="BB75">
        <f t="shared" si="1"/>
        <v>1061.1355438967807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514.20692661471605</v>
      </c>
      <c r="L76">
        <v>9.4968719975909028</v>
      </c>
      <c r="M76">
        <v>63.146799203466863</v>
      </c>
      <c r="N76">
        <v>51.532045197729026</v>
      </c>
      <c r="O76">
        <v>72.737092638730033</v>
      </c>
      <c r="P76">
        <v>12.990537970529584</v>
      </c>
      <c r="Q76">
        <v>8.8599766943547884</v>
      </c>
      <c r="R76">
        <v>15.084025138083328</v>
      </c>
      <c r="S76">
        <v>11.509111718223943</v>
      </c>
      <c r="T76">
        <v>0</v>
      </c>
      <c r="U76">
        <v>52.065910408484484</v>
      </c>
      <c r="V76">
        <v>6.3014556496487675</v>
      </c>
      <c r="W76">
        <v>14.878563090508372</v>
      </c>
      <c r="X76">
        <v>65.174427668057248</v>
      </c>
      <c r="Y76">
        <v>0</v>
      </c>
      <c r="Z76">
        <v>5.7911036393237323</v>
      </c>
      <c r="AA76">
        <v>12.390635962429556</v>
      </c>
      <c r="AB76">
        <v>17.680831172824039</v>
      </c>
      <c r="AC76">
        <v>12.99463475850553</v>
      </c>
      <c r="AD76">
        <v>12.22256998486746</v>
      </c>
      <c r="AE76">
        <v>0</v>
      </c>
      <c r="AF76">
        <v>23.587276451367146</v>
      </c>
      <c r="AG76">
        <v>28.82051794134836</v>
      </c>
      <c r="AH76">
        <v>52.215677353892708</v>
      </c>
      <c r="AI76">
        <v>0</v>
      </c>
      <c r="AJ76">
        <v>0</v>
      </c>
      <c r="AK76">
        <v>11.406123754748485</v>
      </c>
      <c r="AL76">
        <v>18.313194801928883</v>
      </c>
      <c r="AM76">
        <v>7.0570576188687122</v>
      </c>
      <c r="AN76">
        <v>0</v>
      </c>
      <c r="AO76">
        <v>0</v>
      </c>
      <c r="AP76">
        <v>0</v>
      </c>
      <c r="AQ76">
        <v>27.301748679190151</v>
      </c>
      <c r="AR76">
        <v>20.973730151534124</v>
      </c>
      <c r="AS76">
        <v>14.092667053224798</v>
      </c>
      <c r="AT76">
        <v>0</v>
      </c>
      <c r="AU76">
        <v>0</v>
      </c>
      <c r="AV76">
        <v>6.8170547732583184</v>
      </c>
      <c r="AW76">
        <v>0</v>
      </c>
      <c r="AX76">
        <v>0</v>
      </c>
      <c r="AY76">
        <v>0</v>
      </c>
      <c r="AZ76">
        <v>0</v>
      </c>
      <c r="BA76">
        <v>48.891310146054749</v>
      </c>
      <c r="BB76">
        <f t="shared" si="1"/>
        <v>1120.7572579413804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514.20692661471605</v>
      </c>
      <c r="L77">
        <v>9.4968719975909028</v>
      </c>
      <c r="M77">
        <v>63.146799203466863</v>
      </c>
      <c r="N77">
        <v>51.532045197729026</v>
      </c>
      <c r="O77">
        <v>72.737092638730033</v>
      </c>
      <c r="P77">
        <v>13.26354484441857</v>
      </c>
      <c r="Q77">
        <v>8.8599766943547884</v>
      </c>
      <c r="R77">
        <v>15.084025138083328</v>
      </c>
      <c r="S77">
        <v>11.509111718223943</v>
      </c>
      <c r="T77">
        <v>0</v>
      </c>
      <c r="U77">
        <v>52.065910408484484</v>
      </c>
      <c r="V77">
        <v>6.3014556496487675</v>
      </c>
      <c r="W77">
        <v>14.750892635768535</v>
      </c>
      <c r="X77">
        <v>65.174427668057248</v>
      </c>
      <c r="Y77">
        <v>0</v>
      </c>
      <c r="Z77">
        <v>5.7911036393237323</v>
      </c>
      <c r="AA77">
        <v>12.390635962429556</v>
      </c>
      <c r="AB77">
        <v>17.680831172824039</v>
      </c>
      <c r="AC77">
        <v>12.99463475850553</v>
      </c>
      <c r="AD77">
        <v>12.22256998486746</v>
      </c>
      <c r="AE77">
        <v>0</v>
      </c>
      <c r="AF77">
        <v>23.587276451367146</v>
      </c>
      <c r="AG77">
        <v>28.82051794134836</v>
      </c>
      <c r="AH77">
        <v>52.215677353892708</v>
      </c>
      <c r="AI77">
        <v>0</v>
      </c>
      <c r="AJ77">
        <v>0</v>
      </c>
      <c r="AK77">
        <v>11.406123754748485</v>
      </c>
      <c r="AL77">
        <v>52.323413274890406</v>
      </c>
      <c r="AM77">
        <v>7.0570576188687122</v>
      </c>
      <c r="AN77">
        <v>0</v>
      </c>
      <c r="AO77">
        <v>0</v>
      </c>
      <c r="AP77">
        <v>2.7166174677520352</v>
      </c>
      <c r="AQ77">
        <v>27.301748679190151</v>
      </c>
      <c r="AR77">
        <v>20.973730151534124</v>
      </c>
      <c r="AS77">
        <v>14.092667053224798</v>
      </c>
      <c r="AT77">
        <v>0</v>
      </c>
      <c r="AU77">
        <v>0</v>
      </c>
      <c r="AV77">
        <v>7.7633695853276237</v>
      </c>
      <c r="AW77">
        <v>0</v>
      </c>
      <c r="AX77">
        <v>0</v>
      </c>
      <c r="AY77">
        <v>0</v>
      </c>
      <c r="AZ77">
        <v>0</v>
      </c>
      <c r="BA77">
        <v>50.472122909841524</v>
      </c>
      <c r="BB77">
        <f t="shared" si="1"/>
        <v>1156.9949323495257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514.20692661471605</v>
      </c>
      <c r="L78">
        <v>9.4968719975909028</v>
      </c>
      <c r="M78">
        <v>63.146799203466863</v>
      </c>
      <c r="N78">
        <v>51.532045197729026</v>
      </c>
      <c r="O78">
        <v>72.737092638730033</v>
      </c>
      <c r="P78">
        <v>13.283769160320945</v>
      </c>
      <c r="Q78">
        <v>8.8599766943547884</v>
      </c>
      <c r="R78">
        <v>15.084025138083328</v>
      </c>
      <c r="S78">
        <v>11.509111718223943</v>
      </c>
      <c r="T78">
        <v>0</v>
      </c>
      <c r="U78">
        <v>52.065910408484484</v>
      </c>
      <c r="V78">
        <v>6.3014556496487675</v>
      </c>
      <c r="W78">
        <v>14.750892635768535</v>
      </c>
      <c r="X78">
        <v>65.174427668057248</v>
      </c>
      <c r="Y78">
        <v>0</v>
      </c>
      <c r="Z78">
        <v>5.7911036393237323</v>
      </c>
      <c r="AA78">
        <v>12.390635962429556</v>
      </c>
      <c r="AB78">
        <v>17.680831172824039</v>
      </c>
      <c r="AC78">
        <v>12.99463475850553</v>
      </c>
      <c r="AD78">
        <v>12.22256998486746</v>
      </c>
      <c r="AE78">
        <v>0</v>
      </c>
      <c r="AF78">
        <v>23.587276451367146</v>
      </c>
      <c r="AG78">
        <v>28.82051794134836</v>
      </c>
      <c r="AH78">
        <v>52.215677353892708</v>
      </c>
      <c r="AI78">
        <v>0</v>
      </c>
      <c r="AJ78">
        <v>0</v>
      </c>
      <c r="AK78">
        <v>11.406123754748485</v>
      </c>
      <c r="AL78">
        <v>52.323413274890406</v>
      </c>
      <c r="AM78">
        <v>7.0570576188687122</v>
      </c>
      <c r="AN78">
        <v>0</v>
      </c>
      <c r="AO78">
        <v>0</v>
      </c>
      <c r="AP78">
        <v>2.7166174677520352</v>
      </c>
      <c r="AQ78">
        <v>27.301748679190151</v>
      </c>
      <c r="AR78">
        <v>20.973730151534124</v>
      </c>
      <c r="AS78">
        <v>14.092667053224798</v>
      </c>
      <c r="AT78">
        <v>0</v>
      </c>
      <c r="AU78">
        <v>0</v>
      </c>
      <c r="AV78">
        <v>8.7037016213229901</v>
      </c>
      <c r="AW78">
        <v>0</v>
      </c>
      <c r="AX78">
        <v>0</v>
      </c>
      <c r="AY78">
        <v>0</v>
      </c>
      <c r="AZ78">
        <v>0</v>
      </c>
      <c r="BA78">
        <v>50.512274165350853</v>
      </c>
      <c r="BB78">
        <f t="shared" si="1"/>
        <v>1157.9153374459142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514.20692661471605</v>
      </c>
      <c r="L79">
        <v>9.4968719975909028</v>
      </c>
      <c r="M79">
        <v>63.146799203466863</v>
      </c>
      <c r="N79">
        <v>51.532045197729026</v>
      </c>
      <c r="O79">
        <v>72.737092638730033</v>
      </c>
      <c r="P79">
        <v>13.283769160320945</v>
      </c>
      <c r="Q79">
        <v>8.8599766943547884</v>
      </c>
      <c r="R79">
        <v>15.815388276543363</v>
      </c>
      <c r="S79">
        <v>11.509111718223943</v>
      </c>
      <c r="T79">
        <v>0</v>
      </c>
      <c r="U79">
        <v>52.065910408484484</v>
      </c>
      <c r="V79">
        <v>6.3014556496487675</v>
      </c>
      <c r="W79">
        <v>14.750892635768535</v>
      </c>
      <c r="X79">
        <v>65.174427668057248</v>
      </c>
      <c r="Y79">
        <v>0</v>
      </c>
      <c r="Z79">
        <v>5.7911036393237323</v>
      </c>
      <c r="AA79">
        <v>12.390635962429556</v>
      </c>
      <c r="AB79">
        <v>17.680831172824039</v>
      </c>
      <c r="AC79">
        <v>12.99463475850553</v>
      </c>
      <c r="AD79">
        <v>12.22256998486746</v>
      </c>
      <c r="AE79">
        <v>0</v>
      </c>
      <c r="AF79">
        <v>23.587276451367146</v>
      </c>
      <c r="AG79">
        <v>28.82051794134836</v>
      </c>
      <c r="AH79">
        <v>52.215677353892708</v>
      </c>
      <c r="AI79">
        <v>0</v>
      </c>
      <c r="AJ79">
        <v>0</v>
      </c>
      <c r="AK79">
        <v>11.406123754748485</v>
      </c>
      <c r="AL79">
        <v>52.323413274890406</v>
      </c>
      <c r="AM79">
        <v>7.0570576188687122</v>
      </c>
      <c r="AN79">
        <v>0</v>
      </c>
      <c r="AO79">
        <v>0</v>
      </c>
      <c r="AP79">
        <v>2.7166174677520352</v>
      </c>
      <c r="AQ79">
        <v>27.301748679190151</v>
      </c>
      <c r="AR79">
        <v>20.973730151534124</v>
      </c>
      <c r="AS79">
        <v>14.092667053224798</v>
      </c>
      <c r="AT79">
        <v>0</v>
      </c>
      <c r="AU79">
        <v>0</v>
      </c>
      <c r="AV79">
        <v>9.644033949336297</v>
      </c>
      <c r="AW79">
        <v>0</v>
      </c>
      <c r="AX79">
        <v>0</v>
      </c>
      <c r="AY79">
        <v>0</v>
      </c>
      <c r="AZ79">
        <v>0</v>
      </c>
      <c r="BA79">
        <v>50.582151035849442</v>
      </c>
      <c r="BB79">
        <f t="shared" si="1"/>
        <v>1159.5171560418889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514.20692661471605</v>
      </c>
      <c r="L80">
        <v>9.4968719975909028</v>
      </c>
      <c r="M80">
        <v>63.146799203466863</v>
      </c>
      <c r="N80">
        <v>51.532045197729026</v>
      </c>
      <c r="O80">
        <v>72.737092638730033</v>
      </c>
      <c r="P80">
        <v>13.283769160320945</v>
      </c>
      <c r="Q80">
        <v>8.8599766943547884</v>
      </c>
      <c r="R80">
        <v>15.815388276543363</v>
      </c>
      <c r="S80">
        <v>11.509111718223943</v>
      </c>
      <c r="T80">
        <v>0</v>
      </c>
      <c r="U80">
        <v>52.065910408484484</v>
      </c>
      <c r="V80">
        <v>6.3014556496487675</v>
      </c>
      <c r="W80">
        <v>14.750892635768535</v>
      </c>
      <c r="X80">
        <v>65.174427668057248</v>
      </c>
      <c r="Y80">
        <v>0</v>
      </c>
      <c r="Z80">
        <v>5.7911036393237323</v>
      </c>
      <c r="AA80">
        <v>12.390635962429556</v>
      </c>
      <c r="AB80">
        <v>17.680831172824039</v>
      </c>
      <c r="AC80">
        <v>12.99463475850553</v>
      </c>
      <c r="AD80">
        <v>12.22256998486746</v>
      </c>
      <c r="AE80">
        <v>0</v>
      </c>
      <c r="AF80">
        <v>23.587276451367146</v>
      </c>
      <c r="AG80">
        <v>28.82051794134836</v>
      </c>
      <c r="AH80">
        <v>52.215677353892708</v>
      </c>
      <c r="AI80">
        <v>0</v>
      </c>
      <c r="AJ80">
        <v>0</v>
      </c>
      <c r="AK80">
        <v>11.406123754748485</v>
      </c>
      <c r="AL80">
        <v>52.323413274890406</v>
      </c>
      <c r="AM80">
        <v>7.0570576188687122</v>
      </c>
      <c r="AN80">
        <v>0</v>
      </c>
      <c r="AO80">
        <v>0</v>
      </c>
      <c r="AP80">
        <v>2.7166174677520352</v>
      </c>
      <c r="AQ80">
        <v>27.301748679190151</v>
      </c>
      <c r="AR80">
        <v>20.973730151534124</v>
      </c>
      <c r="AS80">
        <v>14.092667053224798</v>
      </c>
      <c r="AT80">
        <v>0</v>
      </c>
      <c r="AU80">
        <v>0</v>
      </c>
      <c r="AV80">
        <v>10.111972584825081</v>
      </c>
      <c r="AW80">
        <v>0</v>
      </c>
      <c r="AX80">
        <v>0</v>
      </c>
      <c r="AY80">
        <v>0</v>
      </c>
      <c r="AZ80">
        <v>0</v>
      </c>
      <c r="BA80">
        <v>50.601710870812873</v>
      </c>
      <c r="BB80">
        <f t="shared" si="1"/>
        <v>1159.9655348424142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514.20692661471605</v>
      </c>
      <c r="L81">
        <v>9.4968719975909028</v>
      </c>
      <c r="M81">
        <v>63.146799203466863</v>
      </c>
      <c r="N81">
        <v>51.532045197729026</v>
      </c>
      <c r="O81">
        <v>72.737092638730033</v>
      </c>
      <c r="P81">
        <v>13.283769160320945</v>
      </c>
      <c r="Q81">
        <v>8.8599766943547884</v>
      </c>
      <c r="R81">
        <v>15.815388276543363</v>
      </c>
      <c r="S81">
        <v>11.509111718223943</v>
      </c>
      <c r="T81">
        <v>0</v>
      </c>
      <c r="U81">
        <v>52.065910408484484</v>
      </c>
      <c r="V81">
        <v>6.3014556496487675</v>
      </c>
      <c r="W81">
        <v>14.747579256395596</v>
      </c>
      <c r="X81">
        <v>65.174427668057248</v>
      </c>
      <c r="Y81">
        <v>0</v>
      </c>
      <c r="Z81">
        <v>5.7911036393237323</v>
      </c>
      <c r="AA81">
        <v>6.1778664045084533</v>
      </c>
      <c r="AB81">
        <v>11.787220781882695</v>
      </c>
      <c r="AC81">
        <v>11.387314916197033</v>
      </c>
      <c r="AD81">
        <v>8.1483801393237325</v>
      </c>
      <c r="AE81">
        <v>0</v>
      </c>
      <c r="AF81">
        <v>17.343584938530579</v>
      </c>
      <c r="AG81">
        <v>28.82051794134836</v>
      </c>
      <c r="AH81">
        <v>35.937915793049463</v>
      </c>
      <c r="AI81">
        <v>0</v>
      </c>
      <c r="AJ81">
        <v>0</v>
      </c>
      <c r="AK81">
        <v>11.406123754748485</v>
      </c>
      <c r="AL81">
        <v>18.313194801928883</v>
      </c>
      <c r="AM81">
        <v>7.0570576188687122</v>
      </c>
      <c r="AN81">
        <v>0</v>
      </c>
      <c r="AO81">
        <v>0</v>
      </c>
      <c r="AP81">
        <v>2.7166174677520352</v>
      </c>
      <c r="AQ81">
        <v>18.201165318722605</v>
      </c>
      <c r="AR81">
        <v>20.973730151534124</v>
      </c>
      <c r="AS81">
        <v>14.092667053224798</v>
      </c>
      <c r="AT81">
        <v>0</v>
      </c>
      <c r="AU81">
        <v>0</v>
      </c>
      <c r="AV81">
        <v>0.78293273101350735</v>
      </c>
      <c r="AW81">
        <v>0</v>
      </c>
      <c r="AX81">
        <v>0</v>
      </c>
      <c r="AY81">
        <v>0</v>
      </c>
      <c r="AZ81">
        <v>0</v>
      </c>
      <c r="BA81">
        <v>46.724656463733929</v>
      </c>
      <c r="BB81">
        <f t="shared" si="1"/>
        <v>1071.0900914724855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514.20692661471605</v>
      </c>
      <c r="L82">
        <v>9.4968719975909028</v>
      </c>
      <c r="M82">
        <v>63.146799203466863</v>
      </c>
      <c r="N82">
        <v>51.532045197729026</v>
      </c>
      <c r="O82">
        <v>72.737092638730033</v>
      </c>
      <c r="P82">
        <v>13.283769160320945</v>
      </c>
      <c r="Q82">
        <v>8.8599766943547884</v>
      </c>
      <c r="R82">
        <v>15.815388276543363</v>
      </c>
      <c r="S82">
        <v>11.509111718223943</v>
      </c>
      <c r="T82">
        <v>0</v>
      </c>
      <c r="U82">
        <v>52.065910408484484</v>
      </c>
      <c r="V82">
        <v>6.3014556496487675</v>
      </c>
      <c r="W82">
        <v>14.747579256395596</v>
      </c>
      <c r="X82">
        <v>65.174427668057248</v>
      </c>
      <c r="Y82">
        <v>0</v>
      </c>
      <c r="Z82">
        <v>5.7911036393237323</v>
      </c>
      <c r="AA82">
        <v>0</v>
      </c>
      <c r="AB82">
        <v>11.787220781882695</v>
      </c>
      <c r="AC82">
        <v>8.6543590138801925</v>
      </c>
      <c r="AD82">
        <v>3.542773466917136</v>
      </c>
      <c r="AE82">
        <v>0</v>
      </c>
      <c r="AF82">
        <v>11.377391912335632</v>
      </c>
      <c r="AG82">
        <v>28.82051794134836</v>
      </c>
      <c r="AH82">
        <v>23.25394540753496</v>
      </c>
      <c r="AI82">
        <v>0</v>
      </c>
      <c r="AJ82">
        <v>0</v>
      </c>
      <c r="AK82">
        <v>11.406123754748485</v>
      </c>
      <c r="AL82">
        <v>18.313194801928883</v>
      </c>
      <c r="AM82">
        <v>7.0570576188687122</v>
      </c>
      <c r="AN82">
        <v>0</v>
      </c>
      <c r="AO82">
        <v>0</v>
      </c>
      <c r="AP82">
        <v>2.7166174677520352</v>
      </c>
      <c r="AQ82">
        <v>9.1005833604675441</v>
      </c>
      <c r="AR82">
        <v>20.973730151534124</v>
      </c>
      <c r="AS82">
        <v>14.092667053224798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44.966961987781154</v>
      </c>
      <c r="BB82">
        <f t="shared" si="1"/>
        <v>1030.7976788682281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514.20692661471605</v>
      </c>
      <c r="L83">
        <v>9.4968719975909028</v>
      </c>
      <c r="M83">
        <v>63.146799203466863</v>
      </c>
      <c r="N83">
        <v>51.532045197729026</v>
      </c>
      <c r="O83">
        <v>72.737092638730033</v>
      </c>
      <c r="P83">
        <v>13.283769160320945</v>
      </c>
      <c r="Q83">
        <v>8.8599766943547884</v>
      </c>
      <c r="R83">
        <v>15.815388276543363</v>
      </c>
      <c r="S83">
        <v>11.509111718223943</v>
      </c>
      <c r="T83">
        <v>0</v>
      </c>
      <c r="U83">
        <v>52.065910408484484</v>
      </c>
      <c r="V83">
        <v>6.3014556496487675</v>
      </c>
      <c r="W83">
        <v>14.747579256395596</v>
      </c>
      <c r="X83">
        <v>65.174427668057248</v>
      </c>
      <c r="Y83">
        <v>0</v>
      </c>
      <c r="Z83">
        <v>5.7911036393237323</v>
      </c>
      <c r="AA83">
        <v>0</v>
      </c>
      <c r="AB83">
        <v>11.751430058964724</v>
      </c>
      <c r="AC83">
        <v>8.5404858512836554</v>
      </c>
      <c r="AD83">
        <v>4.074189845543728</v>
      </c>
      <c r="AE83">
        <v>0</v>
      </c>
      <c r="AF83">
        <v>11.377391912335632</v>
      </c>
      <c r="AG83">
        <v>28.82051794134836</v>
      </c>
      <c r="AH83">
        <v>19.025955129409308</v>
      </c>
      <c r="AI83">
        <v>0</v>
      </c>
      <c r="AJ83">
        <v>0</v>
      </c>
      <c r="AK83">
        <v>11.406123754748485</v>
      </c>
      <c r="AL83">
        <v>18.313194801928883</v>
      </c>
      <c r="AM83">
        <v>7.0570576188687122</v>
      </c>
      <c r="AN83">
        <v>0</v>
      </c>
      <c r="AO83">
        <v>0</v>
      </c>
      <c r="AP83">
        <v>0.56596204884157786</v>
      </c>
      <c r="AQ83">
        <v>0</v>
      </c>
      <c r="AR83">
        <v>20.973730151534124</v>
      </c>
      <c r="AS83">
        <v>14.092667053224798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44.335887467389604</v>
      </c>
      <c r="BB83">
        <f t="shared" si="1"/>
        <v>1016.3312768242282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514.20692661471605</v>
      </c>
      <c r="L84">
        <v>9.4968719975909028</v>
      </c>
      <c r="M84">
        <v>63.146799203466863</v>
      </c>
      <c r="N84">
        <v>51.532045197729026</v>
      </c>
      <c r="O84">
        <v>72.737092638730033</v>
      </c>
      <c r="P84">
        <v>13.283769160320945</v>
      </c>
      <c r="Q84">
        <v>8.8599766943547884</v>
      </c>
      <c r="R84">
        <v>15.815388276543363</v>
      </c>
      <c r="S84">
        <v>11.509111718223943</v>
      </c>
      <c r="T84">
        <v>0</v>
      </c>
      <c r="U84">
        <v>52.065910408484484</v>
      </c>
      <c r="V84">
        <v>6.3014556496487675</v>
      </c>
      <c r="W84">
        <v>14.747579256395596</v>
      </c>
      <c r="X84">
        <v>65.174427668057248</v>
      </c>
      <c r="Y84">
        <v>0</v>
      </c>
      <c r="Z84">
        <v>5.7911036393237323</v>
      </c>
      <c r="AA84">
        <v>0</v>
      </c>
      <c r="AB84">
        <v>11.751430058964724</v>
      </c>
      <c r="AC84">
        <v>3.9855597952410768</v>
      </c>
      <c r="AD84">
        <v>4.074189845543728</v>
      </c>
      <c r="AE84">
        <v>0</v>
      </c>
      <c r="AF84">
        <v>11.377391912335632</v>
      </c>
      <c r="AG84">
        <v>28.82051794134836</v>
      </c>
      <c r="AH84">
        <v>19.025955129409308</v>
      </c>
      <c r="AI84">
        <v>0</v>
      </c>
      <c r="AJ84">
        <v>0</v>
      </c>
      <c r="AK84">
        <v>11.406123754748485</v>
      </c>
      <c r="AL84">
        <v>18.313194801928883</v>
      </c>
      <c r="AM84">
        <v>7.0570576188687122</v>
      </c>
      <c r="AN84">
        <v>0</v>
      </c>
      <c r="AO84">
        <v>0</v>
      </c>
      <c r="AP84">
        <v>0.56596204884157786</v>
      </c>
      <c r="AQ84">
        <v>0</v>
      </c>
      <c r="AR84">
        <v>20.973730151534124</v>
      </c>
      <c r="AS84">
        <v>14.092667053224798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44.145491558247024</v>
      </c>
      <c r="BB84">
        <f t="shared" si="1"/>
        <v>1011.9667466773284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514.20692661471605</v>
      </c>
      <c r="L85">
        <v>9.4968719975909028</v>
      </c>
      <c r="M85">
        <v>63.146799203466863</v>
      </c>
      <c r="N85">
        <v>51.532045197729026</v>
      </c>
      <c r="O85">
        <v>72.737092638730033</v>
      </c>
      <c r="P85">
        <v>13.283769160320945</v>
      </c>
      <c r="Q85">
        <v>8.8599766943547884</v>
      </c>
      <c r="R85">
        <v>15.815388276543363</v>
      </c>
      <c r="S85">
        <v>11.509111718223943</v>
      </c>
      <c r="T85">
        <v>0</v>
      </c>
      <c r="U85">
        <v>52.065910408484484</v>
      </c>
      <c r="V85">
        <v>6.3014556496487675</v>
      </c>
      <c r="W85">
        <v>14.788053447661019</v>
      </c>
      <c r="X85">
        <v>65.174427668057248</v>
      </c>
      <c r="Y85">
        <v>0</v>
      </c>
      <c r="Z85">
        <v>5.7911036393237323</v>
      </c>
      <c r="AA85">
        <v>0</v>
      </c>
      <c r="AB85">
        <v>5.8458889811104138</v>
      </c>
      <c r="AC85">
        <v>3.9855597952410768</v>
      </c>
      <c r="AD85">
        <v>0</v>
      </c>
      <c r="AE85">
        <v>0</v>
      </c>
      <c r="AF85">
        <v>11.377391912335632</v>
      </c>
      <c r="AG85">
        <v>28.82051794134836</v>
      </c>
      <c r="AH85">
        <v>19.025955129409308</v>
      </c>
      <c r="AI85">
        <v>0</v>
      </c>
      <c r="AJ85">
        <v>0</v>
      </c>
      <c r="AK85">
        <v>11.406123754748485</v>
      </c>
      <c r="AL85">
        <v>18.313194801928883</v>
      </c>
      <c r="AM85">
        <v>7.0570576188687122</v>
      </c>
      <c r="AN85">
        <v>0</v>
      </c>
      <c r="AO85">
        <v>0</v>
      </c>
      <c r="AP85">
        <v>0.56596204884157786</v>
      </c>
      <c r="AQ85">
        <v>0</v>
      </c>
      <c r="AR85">
        <v>20.973730151534124</v>
      </c>
      <c r="AS85">
        <v>14.092667053224798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43.730030626843877</v>
      </c>
      <c r="BB85">
        <f t="shared" si="1"/>
        <v>1002.4429508765988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514.20692661471605</v>
      </c>
      <c r="L86">
        <v>9.4968719975909028</v>
      </c>
      <c r="M86">
        <v>63.146799203466863</v>
      </c>
      <c r="N86">
        <v>51.532045197729026</v>
      </c>
      <c r="O86">
        <v>72.737092638730033</v>
      </c>
      <c r="P86">
        <v>13.283769160320945</v>
      </c>
      <c r="Q86">
        <v>8.8599766943547884</v>
      </c>
      <c r="R86">
        <v>15.815388276543363</v>
      </c>
      <c r="S86">
        <v>11.509111718223943</v>
      </c>
      <c r="T86">
        <v>0</v>
      </c>
      <c r="U86">
        <v>52.065910408484484</v>
      </c>
      <c r="V86">
        <v>6.3014556496487675</v>
      </c>
      <c r="W86">
        <v>14.788053447661019</v>
      </c>
      <c r="X86">
        <v>65.174427668057248</v>
      </c>
      <c r="Y86">
        <v>0</v>
      </c>
      <c r="Z86">
        <v>5.7911036393237323</v>
      </c>
      <c r="AA86">
        <v>0</v>
      </c>
      <c r="AB86">
        <v>5.8458889811104138</v>
      </c>
      <c r="AC86">
        <v>3.9855597952410768</v>
      </c>
      <c r="AD86">
        <v>0</v>
      </c>
      <c r="AE86">
        <v>0</v>
      </c>
      <c r="AF86">
        <v>11.377391912335632</v>
      </c>
      <c r="AG86">
        <v>28.82051794134836</v>
      </c>
      <c r="AH86">
        <v>19.025955129409308</v>
      </c>
      <c r="AI86">
        <v>0</v>
      </c>
      <c r="AJ86">
        <v>0</v>
      </c>
      <c r="AK86">
        <v>11.406123754748485</v>
      </c>
      <c r="AL86">
        <v>18.313194801928883</v>
      </c>
      <c r="AM86">
        <v>7.0570576188687122</v>
      </c>
      <c r="AN86">
        <v>0</v>
      </c>
      <c r="AO86">
        <v>0</v>
      </c>
      <c r="AP86">
        <v>0.56596204884157786</v>
      </c>
      <c r="AQ86">
        <v>0</v>
      </c>
      <c r="AR86">
        <v>20.973730151534124</v>
      </c>
      <c r="AS86">
        <v>14.092667053224798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43.730030626843877</v>
      </c>
      <c r="BB86">
        <f t="shared" si="1"/>
        <v>1002.4429508765988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514.20692661471605</v>
      </c>
      <c r="L87">
        <v>9.4968719975909028</v>
      </c>
      <c r="M87">
        <v>63.146799203466863</v>
      </c>
      <c r="N87">
        <v>51.532045197729026</v>
      </c>
      <c r="O87">
        <v>72.737092638730033</v>
      </c>
      <c r="P87">
        <v>13.283769160320945</v>
      </c>
      <c r="Q87">
        <v>8.8599766943547884</v>
      </c>
      <c r="R87">
        <v>17.241296161962577</v>
      </c>
      <c r="S87">
        <v>11.509111718223943</v>
      </c>
      <c r="T87">
        <v>0</v>
      </c>
      <c r="U87">
        <v>52.065910408484484</v>
      </c>
      <c r="V87">
        <v>6.3014556496487675</v>
      </c>
      <c r="W87">
        <v>14.788053447661019</v>
      </c>
      <c r="X87">
        <v>65.174427668057248</v>
      </c>
      <c r="Y87">
        <v>0</v>
      </c>
      <c r="Z87">
        <v>5.7911036393237323</v>
      </c>
      <c r="AA87">
        <v>0</v>
      </c>
      <c r="AB87">
        <v>5.8458889811104138</v>
      </c>
      <c r="AC87">
        <v>3.9855597952410768</v>
      </c>
      <c r="AD87">
        <v>0</v>
      </c>
      <c r="AE87">
        <v>0</v>
      </c>
      <c r="AF87">
        <v>11.377391912335632</v>
      </c>
      <c r="AG87">
        <v>28.82051794134836</v>
      </c>
      <c r="AH87">
        <v>19.025955129409308</v>
      </c>
      <c r="AI87">
        <v>0</v>
      </c>
      <c r="AJ87">
        <v>0</v>
      </c>
      <c r="AK87">
        <v>11.406123754748485</v>
      </c>
      <c r="AL87">
        <v>18.313194801928883</v>
      </c>
      <c r="AM87">
        <v>7.0570576188687122</v>
      </c>
      <c r="AN87">
        <v>0</v>
      </c>
      <c r="AO87">
        <v>0</v>
      </c>
      <c r="AP87">
        <v>0.56596204884157786</v>
      </c>
      <c r="AQ87">
        <v>0</v>
      </c>
      <c r="AR87">
        <v>20.973730151534124</v>
      </c>
      <c r="AS87">
        <v>14.092667053224798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43.789633576454399</v>
      </c>
      <c r="BB87">
        <f t="shared" si="1"/>
        <v>1003.8092558124076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514.20692661471605</v>
      </c>
      <c r="L88">
        <v>9.4968719975909028</v>
      </c>
      <c r="M88">
        <v>63.146799203466863</v>
      </c>
      <c r="N88">
        <v>51.532045197729026</v>
      </c>
      <c r="O88">
        <v>72.737092638730033</v>
      </c>
      <c r="P88">
        <v>13.283769160320945</v>
      </c>
      <c r="Q88">
        <v>8.8599766943547884</v>
      </c>
      <c r="R88">
        <v>18.398364578472606</v>
      </c>
      <c r="S88">
        <v>11.509111718223943</v>
      </c>
      <c r="T88">
        <v>0</v>
      </c>
      <c r="U88">
        <v>52.065910408484484</v>
      </c>
      <c r="V88">
        <v>6.3014556496487675</v>
      </c>
      <c r="W88">
        <v>14.788053447661019</v>
      </c>
      <c r="X88">
        <v>65.174427668057248</v>
      </c>
      <c r="Y88">
        <v>0</v>
      </c>
      <c r="Z88">
        <v>5.7911036393237323</v>
      </c>
      <c r="AA88">
        <v>0</v>
      </c>
      <c r="AB88">
        <v>5.8458889811104138</v>
      </c>
      <c r="AC88">
        <v>3.9855597952410768</v>
      </c>
      <c r="AD88">
        <v>0</v>
      </c>
      <c r="AE88">
        <v>0</v>
      </c>
      <c r="AF88">
        <v>11.377391912335632</v>
      </c>
      <c r="AG88">
        <v>28.82051794134836</v>
      </c>
      <c r="AH88">
        <v>19.025955129409308</v>
      </c>
      <c r="AI88">
        <v>0</v>
      </c>
      <c r="AJ88">
        <v>0</v>
      </c>
      <c r="AK88">
        <v>11.406123754748485</v>
      </c>
      <c r="AL88">
        <v>18.313194801928883</v>
      </c>
      <c r="AM88">
        <v>7.0570576188687122</v>
      </c>
      <c r="AN88">
        <v>0</v>
      </c>
      <c r="AO88">
        <v>0</v>
      </c>
      <c r="AP88">
        <v>0.56596204884157786</v>
      </c>
      <c r="AQ88">
        <v>0</v>
      </c>
      <c r="AR88">
        <v>20.973730151534124</v>
      </c>
      <c r="AS88">
        <v>14.092667053224798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43.837999036264513</v>
      </c>
      <c r="BB88">
        <f t="shared" si="1"/>
        <v>1004.9179587691075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514.20692661471605</v>
      </c>
      <c r="L89">
        <v>9.4968719975909028</v>
      </c>
      <c r="M89">
        <v>63.146799203466863</v>
      </c>
      <c r="N89">
        <v>51.532045197729026</v>
      </c>
      <c r="O89">
        <v>72.737092638730033</v>
      </c>
      <c r="P89">
        <v>13.283769160320945</v>
      </c>
      <c r="Q89">
        <v>8.8599766943547884</v>
      </c>
      <c r="R89">
        <v>18.436123714929664</v>
      </c>
      <c r="S89">
        <v>11.509111718223943</v>
      </c>
      <c r="T89">
        <v>0</v>
      </c>
      <c r="U89">
        <v>52.065910408484484</v>
      </c>
      <c r="V89">
        <v>6.3014556496487675</v>
      </c>
      <c r="W89">
        <v>14.788053447661019</v>
      </c>
      <c r="X89">
        <v>65.174427668057248</v>
      </c>
      <c r="Y89">
        <v>0</v>
      </c>
      <c r="Z89">
        <v>5.7911036393237323</v>
      </c>
      <c r="AA89">
        <v>0</v>
      </c>
      <c r="AB89">
        <v>5.8458889811104138</v>
      </c>
      <c r="AC89">
        <v>3.9855597952410768</v>
      </c>
      <c r="AD89">
        <v>0</v>
      </c>
      <c r="AE89">
        <v>0</v>
      </c>
      <c r="AF89">
        <v>5.8274455536422458</v>
      </c>
      <c r="AG89">
        <v>28.82051794134836</v>
      </c>
      <c r="AH89">
        <v>19.025955129409308</v>
      </c>
      <c r="AI89">
        <v>0</v>
      </c>
      <c r="AJ89">
        <v>0</v>
      </c>
      <c r="AK89">
        <v>11.406123754748485</v>
      </c>
      <c r="AL89">
        <v>18.313194801928883</v>
      </c>
      <c r="AM89">
        <v>7.0570576188687122</v>
      </c>
      <c r="AN89">
        <v>0</v>
      </c>
      <c r="AO89">
        <v>0</v>
      </c>
      <c r="AP89">
        <v>0.56596204884157786</v>
      </c>
      <c r="AQ89">
        <v>0</v>
      </c>
      <c r="AR89">
        <v>20.973730151534124</v>
      </c>
      <c r="AS89">
        <v>14.092667053224798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43.607589610375037</v>
      </c>
      <c r="BB89">
        <f t="shared" si="1"/>
        <v>999.63618097276071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514.20692661471605</v>
      </c>
      <c r="L90">
        <v>9.4968719975909028</v>
      </c>
      <c r="M90">
        <v>63.146799203466863</v>
      </c>
      <c r="N90">
        <v>51.532045197729026</v>
      </c>
      <c r="O90">
        <v>72.737092638730033</v>
      </c>
      <c r="P90">
        <v>13.283769160320945</v>
      </c>
      <c r="Q90">
        <v>8.8599766943547884</v>
      </c>
      <c r="R90">
        <v>18.436123714929664</v>
      </c>
      <c r="S90">
        <v>11.509111718223943</v>
      </c>
      <c r="T90">
        <v>0</v>
      </c>
      <c r="U90">
        <v>52.065910408484484</v>
      </c>
      <c r="V90">
        <v>6.3014556496487675</v>
      </c>
      <c r="W90">
        <v>14.788053447661019</v>
      </c>
      <c r="X90">
        <v>65.174427668057248</v>
      </c>
      <c r="Y90">
        <v>0</v>
      </c>
      <c r="Z90">
        <v>5.7911036393237323</v>
      </c>
      <c r="AA90">
        <v>0</v>
      </c>
      <c r="AB90">
        <v>5.8458889811104138</v>
      </c>
      <c r="AC90">
        <v>0</v>
      </c>
      <c r="AD90">
        <v>0</v>
      </c>
      <c r="AE90">
        <v>0</v>
      </c>
      <c r="AF90">
        <v>5.6886959561678161</v>
      </c>
      <c r="AG90">
        <v>28.82051794134836</v>
      </c>
      <c r="AH90">
        <v>9.7243769663953241</v>
      </c>
      <c r="AI90">
        <v>0</v>
      </c>
      <c r="AJ90">
        <v>0</v>
      </c>
      <c r="AK90">
        <v>11.406123754748485</v>
      </c>
      <c r="AL90">
        <v>18.313194801928883</v>
      </c>
      <c r="AM90">
        <v>7.0570576188687122</v>
      </c>
      <c r="AN90">
        <v>0</v>
      </c>
      <c r="AO90">
        <v>0</v>
      </c>
      <c r="AP90">
        <v>0.56596204884157786</v>
      </c>
      <c r="AQ90">
        <v>0</v>
      </c>
      <c r="AR90">
        <v>20.973730151534124</v>
      </c>
      <c r="AS90">
        <v>14.092667053224798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43.04638751054555</v>
      </c>
      <c r="BB90">
        <f t="shared" si="1"/>
        <v>986.77149551686068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514.20692661471605</v>
      </c>
      <c r="L91">
        <v>9.4968719975909028</v>
      </c>
      <c r="M91">
        <v>63.146799203466863</v>
      </c>
      <c r="N91">
        <v>51.532045197729026</v>
      </c>
      <c r="O91">
        <v>72.737092638730033</v>
      </c>
      <c r="P91">
        <v>13.283769160320945</v>
      </c>
      <c r="Q91">
        <v>8.8599766943547884</v>
      </c>
      <c r="R91">
        <v>18.436123714929664</v>
      </c>
      <c r="S91">
        <v>11.509111718223943</v>
      </c>
      <c r="T91">
        <v>0</v>
      </c>
      <c r="U91">
        <v>52.065910408484484</v>
      </c>
      <c r="V91">
        <v>6.3014556496487675</v>
      </c>
      <c r="W91">
        <v>14.788053447661019</v>
      </c>
      <c r="X91">
        <v>65.174427668057248</v>
      </c>
      <c r="Y91">
        <v>0</v>
      </c>
      <c r="Z91">
        <v>5.7911036393237323</v>
      </c>
      <c r="AA91">
        <v>0</v>
      </c>
      <c r="AB91">
        <v>5.8458889811104138</v>
      </c>
      <c r="AC91">
        <v>0</v>
      </c>
      <c r="AD91">
        <v>0</v>
      </c>
      <c r="AE91">
        <v>0</v>
      </c>
      <c r="AF91">
        <v>5.6886959561678161</v>
      </c>
      <c r="AG91">
        <v>28.82051794134836</v>
      </c>
      <c r="AH91">
        <v>0</v>
      </c>
      <c r="AI91">
        <v>0</v>
      </c>
      <c r="AJ91">
        <v>0</v>
      </c>
      <c r="AK91">
        <v>11.406123754748485</v>
      </c>
      <c r="AL91">
        <v>9.5926259227804849</v>
      </c>
      <c r="AM91">
        <v>7.0570576188687122</v>
      </c>
      <c r="AN91">
        <v>0</v>
      </c>
      <c r="AO91">
        <v>0</v>
      </c>
      <c r="AP91">
        <v>0</v>
      </c>
      <c r="AQ91">
        <v>0</v>
      </c>
      <c r="AR91">
        <v>20.973730151534124</v>
      </c>
      <c r="AS91">
        <v>14.092667053224798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42.251731560560238</v>
      </c>
      <c r="BB91">
        <f t="shared" si="1"/>
        <v>968.55524357246065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514.20692661471605</v>
      </c>
      <c r="L92">
        <v>9.4968719975909028</v>
      </c>
      <c r="M92">
        <v>63.146799203466863</v>
      </c>
      <c r="N92">
        <v>51.532045197729026</v>
      </c>
      <c r="O92">
        <v>72.737092638730033</v>
      </c>
      <c r="P92">
        <v>13.283769160320945</v>
      </c>
      <c r="Q92">
        <v>8.8599766943547884</v>
      </c>
      <c r="R92">
        <v>18.436123714929664</v>
      </c>
      <c r="S92">
        <v>11.509111718223943</v>
      </c>
      <c r="T92">
        <v>0</v>
      </c>
      <c r="U92">
        <v>52.065910408484484</v>
      </c>
      <c r="V92">
        <v>6.3014556496487675</v>
      </c>
      <c r="W92">
        <v>14.788053447661019</v>
      </c>
      <c r="X92">
        <v>65.174427668057248</v>
      </c>
      <c r="Y92">
        <v>0</v>
      </c>
      <c r="Z92">
        <v>5.7911036393237323</v>
      </c>
      <c r="AA92">
        <v>0</v>
      </c>
      <c r="AB92">
        <v>5.8458889811104138</v>
      </c>
      <c r="AC92">
        <v>0</v>
      </c>
      <c r="AD92">
        <v>0</v>
      </c>
      <c r="AE92">
        <v>0</v>
      </c>
      <c r="AF92">
        <v>5.6886959561678161</v>
      </c>
      <c r="AG92">
        <v>28.82051794134836</v>
      </c>
      <c r="AH92">
        <v>0</v>
      </c>
      <c r="AI92">
        <v>0</v>
      </c>
      <c r="AJ92">
        <v>0</v>
      </c>
      <c r="AK92">
        <v>11.406123754748485</v>
      </c>
      <c r="AL92">
        <v>9.5926259227804849</v>
      </c>
      <c r="AM92">
        <v>7.0570576188687122</v>
      </c>
      <c r="AN92">
        <v>0</v>
      </c>
      <c r="AO92">
        <v>0</v>
      </c>
      <c r="AP92">
        <v>0</v>
      </c>
      <c r="AQ92">
        <v>0</v>
      </c>
      <c r="AR92">
        <v>20.973730151534124</v>
      </c>
      <c r="AS92">
        <v>14.092667053224798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42.251731560560238</v>
      </c>
      <c r="BB92">
        <f t="shared" si="1"/>
        <v>968.55524357246065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514.20692661471605</v>
      </c>
      <c r="L93">
        <v>9.4968719975909028</v>
      </c>
      <c r="M93">
        <v>63.146799203466863</v>
      </c>
      <c r="N93">
        <v>51.532045197729026</v>
      </c>
      <c r="O93">
        <v>72.737092638730033</v>
      </c>
      <c r="P93">
        <v>13.283769160320945</v>
      </c>
      <c r="Q93">
        <v>8.8599766943547884</v>
      </c>
      <c r="R93">
        <v>18.436123714929664</v>
      </c>
      <c r="S93">
        <v>11.509111718223943</v>
      </c>
      <c r="T93">
        <v>0</v>
      </c>
      <c r="U93">
        <v>52.065910408484484</v>
      </c>
      <c r="V93">
        <v>6.3014556496487675</v>
      </c>
      <c r="W93">
        <v>14.887788741173537</v>
      </c>
      <c r="X93">
        <v>65.174427668057248</v>
      </c>
      <c r="Y93">
        <v>0</v>
      </c>
      <c r="Z93">
        <v>5.7911036393237323</v>
      </c>
      <c r="AA93">
        <v>0</v>
      </c>
      <c r="AB93">
        <v>5.8458889811104138</v>
      </c>
      <c r="AC93">
        <v>0</v>
      </c>
      <c r="AD93">
        <v>0</v>
      </c>
      <c r="AE93">
        <v>0</v>
      </c>
      <c r="AF93">
        <v>5.6886959561678161</v>
      </c>
      <c r="AG93">
        <v>28.82051794134836</v>
      </c>
      <c r="AH93">
        <v>0</v>
      </c>
      <c r="AI93">
        <v>0</v>
      </c>
      <c r="AJ93">
        <v>0</v>
      </c>
      <c r="AK93">
        <v>11.406123754748485</v>
      </c>
      <c r="AL93">
        <v>9.5926259227804849</v>
      </c>
      <c r="AM93">
        <v>7.0570576188687122</v>
      </c>
      <c r="AN93">
        <v>0</v>
      </c>
      <c r="AO93">
        <v>0</v>
      </c>
      <c r="AP93">
        <v>0</v>
      </c>
      <c r="AQ93">
        <v>0</v>
      </c>
      <c r="AR93">
        <v>20.973730151534124</v>
      </c>
      <c r="AS93">
        <v>14.092667053224798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42.25590049582906</v>
      </c>
      <c r="BB93">
        <f t="shared" si="1"/>
        <v>968.65080993070421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514.20692661471605</v>
      </c>
      <c r="L94">
        <v>9.4968719975909028</v>
      </c>
      <c r="M94">
        <v>63.146799203466863</v>
      </c>
      <c r="N94">
        <v>51.532045197729026</v>
      </c>
      <c r="O94">
        <v>72.737092638730033</v>
      </c>
      <c r="P94">
        <v>13.283769160320945</v>
      </c>
      <c r="Q94">
        <v>8.8599766943547884</v>
      </c>
      <c r="R94">
        <v>18.436123714929664</v>
      </c>
      <c r="S94">
        <v>11.509111718223943</v>
      </c>
      <c r="T94">
        <v>0</v>
      </c>
      <c r="U94">
        <v>52.065910408484484</v>
      </c>
      <c r="V94">
        <v>6.3014556496487675</v>
      </c>
      <c r="W94">
        <v>14.887788741173537</v>
      </c>
      <c r="X94">
        <v>65.174427668057248</v>
      </c>
      <c r="Y94">
        <v>0</v>
      </c>
      <c r="Z94">
        <v>5.7911036393237323</v>
      </c>
      <c r="AA94">
        <v>0</v>
      </c>
      <c r="AB94">
        <v>5.8458889811104138</v>
      </c>
      <c r="AC94">
        <v>0</v>
      </c>
      <c r="AD94">
        <v>0</v>
      </c>
      <c r="AE94">
        <v>0</v>
      </c>
      <c r="AF94">
        <v>5.6886959561678161</v>
      </c>
      <c r="AG94">
        <v>28.82051794134836</v>
      </c>
      <c r="AH94">
        <v>0</v>
      </c>
      <c r="AI94">
        <v>0</v>
      </c>
      <c r="AJ94">
        <v>0</v>
      </c>
      <c r="AK94">
        <v>11.406123754748485</v>
      </c>
      <c r="AL94">
        <v>9.5926259227804849</v>
      </c>
      <c r="AM94">
        <v>7.0570576188687122</v>
      </c>
      <c r="AN94">
        <v>0</v>
      </c>
      <c r="AO94">
        <v>0</v>
      </c>
      <c r="AP94">
        <v>0</v>
      </c>
      <c r="AQ94">
        <v>0</v>
      </c>
      <c r="AR94">
        <v>20.973730151534124</v>
      </c>
      <c r="AS94">
        <v>14.092667053224798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42.25590049582906</v>
      </c>
      <c r="BB94">
        <f t="shared" si="1"/>
        <v>968.65080993070421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514.20692661471605</v>
      </c>
      <c r="L95">
        <v>9.4968719975909028</v>
      </c>
      <c r="M95">
        <v>63.146799203466863</v>
      </c>
      <c r="N95">
        <v>51.532045197729026</v>
      </c>
      <c r="O95">
        <v>72.737092638730033</v>
      </c>
      <c r="P95">
        <v>13.283769160320945</v>
      </c>
      <c r="Q95">
        <v>8.8599766943547884</v>
      </c>
      <c r="R95">
        <v>18.436123714929664</v>
      </c>
      <c r="S95">
        <v>11.509111718223943</v>
      </c>
      <c r="T95">
        <v>0</v>
      </c>
      <c r="U95">
        <v>52.065910408484484</v>
      </c>
      <c r="V95">
        <v>6.3014556496487675</v>
      </c>
      <c r="W95">
        <v>14.887788741173537</v>
      </c>
      <c r="X95">
        <v>65.174427668057248</v>
      </c>
      <c r="Y95">
        <v>0</v>
      </c>
      <c r="Z95">
        <v>5.7911036393237323</v>
      </c>
      <c r="AA95">
        <v>0</v>
      </c>
      <c r="AB95">
        <v>5.8458889811104138</v>
      </c>
      <c r="AC95">
        <v>0</v>
      </c>
      <c r="AD95">
        <v>0</v>
      </c>
      <c r="AE95">
        <v>0</v>
      </c>
      <c r="AF95">
        <v>5.6886959561678161</v>
      </c>
      <c r="AG95">
        <v>28.82051794134836</v>
      </c>
      <c r="AH95">
        <v>0</v>
      </c>
      <c r="AI95">
        <v>0</v>
      </c>
      <c r="AJ95">
        <v>0</v>
      </c>
      <c r="AK95">
        <v>11.406123754748485</v>
      </c>
      <c r="AL95">
        <v>9.5926259227804849</v>
      </c>
      <c r="AM95">
        <v>7.0570576188687122</v>
      </c>
      <c r="AN95">
        <v>0</v>
      </c>
      <c r="AO95">
        <v>0</v>
      </c>
      <c r="AP95">
        <v>0</v>
      </c>
      <c r="AQ95">
        <v>0</v>
      </c>
      <c r="AR95">
        <v>20.973730151534124</v>
      </c>
      <c r="AS95">
        <v>14.092667053224798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42.25590049582906</v>
      </c>
      <c r="BB95">
        <f t="shared" si="1"/>
        <v>968.65080993070421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514.20692661471605</v>
      </c>
      <c r="L96">
        <v>9.4968719975909028</v>
      </c>
      <c r="M96">
        <v>63.146799203466863</v>
      </c>
      <c r="N96">
        <v>51.532045197729026</v>
      </c>
      <c r="O96">
        <v>72.737092638730033</v>
      </c>
      <c r="P96">
        <v>13.283769160320945</v>
      </c>
      <c r="Q96">
        <v>8.8599766943547884</v>
      </c>
      <c r="R96">
        <v>18.436123714929664</v>
      </c>
      <c r="S96">
        <v>11.509111718223943</v>
      </c>
      <c r="T96">
        <v>0</v>
      </c>
      <c r="U96">
        <v>52.065910408484484</v>
      </c>
      <c r="V96">
        <v>6.3014556496487675</v>
      </c>
      <c r="W96">
        <v>14.887788741173537</v>
      </c>
      <c r="X96">
        <v>65.174427668057248</v>
      </c>
      <c r="Y96">
        <v>0</v>
      </c>
      <c r="Z96">
        <v>5.7911036393237323</v>
      </c>
      <c r="AA96">
        <v>0</v>
      </c>
      <c r="AB96">
        <v>5.8458889811104138</v>
      </c>
      <c r="AC96">
        <v>0</v>
      </c>
      <c r="AD96">
        <v>0</v>
      </c>
      <c r="AE96">
        <v>0</v>
      </c>
      <c r="AF96">
        <v>5.6886959561678161</v>
      </c>
      <c r="AG96">
        <v>28.82051794134836</v>
      </c>
      <c r="AH96">
        <v>0</v>
      </c>
      <c r="AI96">
        <v>0</v>
      </c>
      <c r="AJ96">
        <v>0</v>
      </c>
      <c r="AK96">
        <v>11.406123754748485</v>
      </c>
      <c r="AL96">
        <v>9.5926259227804849</v>
      </c>
      <c r="AM96">
        <v>7.0570576188687122</v>
      </c>
      <c r="AN96">
        <v>0</v>
      </c>
      <c r="AO96">
        <v>0</v>
      </c>
      <c r="AP96">
        <v>0</v>
      </c>
      <c r="AQ96">
        <v>0</v>
      </c>
      <c r="AR96">
        <v>20.973730151534124</v>
      </c>
      <c r="AS96">
        <v>14.092667053224798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42.25590049582906</v>
      </c>
      <c r="BB96">
        <f t="shared" si="1"/>
        <v>968.65080993070421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514.20692661471605</v>
      </c>
      <c r="L97">
        <v>9.4968719975909028</v>
      </c>
      <c r="M97">
        <v>63.146799203466863</v>
      </c>
      <c r="N97">
        <v>51.532045197729026</v>
      </c>
      <c r="O97">
        <v>72.737092638730033</v>
      </c>
      <c r="P97">
        <v>13.283769160320945</v>
      </c>
      <c r="Q97">
        <v>8.8599766943547884</v>
      </c>
      <c r="R97">
        <v>18.436123714929664</v>
      </c>
      <c r="S97">
        <v>11.509111718223943</v>
      </c>
      <c r="T97">
        <v>0</v>
      </c>
      <c r="U97">
        <v>52.065910408484484</v>
      </c>
      <c r="V97">
        <v>6.3014556496487675</v>
      </c>
      <c r="W97">
        <v>14.887788741173537</v>
      </c>
      <c r="X97">
        <v>65.174427668057248</v>
      </c>
      <c r="Y97">
        <v>0</v>
      </c>
      <c r="Z97">
        <v>5.7911036393237323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5.6886959561678161</v>
      </c>
      <c r="AG97">
        <v>28.82051794134836</v>
      </c>
      <c r="AH97">
        <v>0</v>
      </c>
      <c r="AI97">
        <v>0</v>
      </c>
      <c r="AJ97">
        <v>0</v>
      </c>
      <c r="AK97">
        <v>11.406123754748485</v>
      </c>
      <c r="AL97">
        <v>9.5926259227804849</v>
      </c>
      <c r="AM97">
        <v>7.0570576188687122</v>
      </c>
      <c r="AN97">
        <v>0</v>
      </c>
      <c r="AO97">
        <v>0</v>
      </c>
      <c r="AP97">
        <v>0</v>
      </c>
      <c r="AQ97">
        <v>0</v>
      </c>
      <c r="AR97">
        <v>20.973730151534124</v>
      </c>
      <c r="AS97">
        <v>14.092667053224798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42.011542336418636</v>
      </c>
      <c r="BB97">
        <f t="shared" si="1"/>
        <v>963.04927910900426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514.20692661471605</v>
      </c>
      <c r="L98">
        <v>9.4968719975909028</v>
      </c>
      <c r="M98">
        <v>63.146799203466863</v>
      </c>
      <c r="N98">
        <v>51.532045197729026</v>
      </c>
      <c r="O98">
        <v>72.737092638730033</v>
      </c>
      <c r="P98">
        <v>13.283769160320945</v>
      </c>
      <c r="Q98">
        <v>8.8599766943547884</v>
      </c>
      <c r="R98">
        <v>18.436123714929664</v>
      </c>
      <c r="S98">
        <v>11.509111718223943</v>
      </c>
      <c r="T98">
        <v>0</v>
      </c>
      <c r="U98">
        <v>52.065910408484484</v>
      </c>
      <c r="V98">
        <v>6.3014556496487675</v>
      </c>
      <c r="W98">
        <v>14.887788741173537</v>
      </c>
      <c r="X98">
        <v>65.174427668057248</v>
      </c>
      <c r="Y98">
        <v>0</v>
      </c>
      <c r="Z98">
        <v>5.7911036393237323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5.6886959561678161</v>
      </c>
      <c r="AG98">
        <v>28.82051794134836</v>
      </c>
      <c r="AH98">
        <v>0</v>
      </c>
      <c r="AI98">
        <v>0</v>
      </c>
      <c r="AJ98">
        <v>0</v>
      </c>
      <c r="AK98">
        <v>11.406123754748485</v>
      </c>
      <c r="AL98">
        <v>9.5926259227804849</v>
      </c>
      <c r="AM98">
        <v>7.0570576188687122</v>
      </c>
      <c r="AN98">
        <v>0</v>
      </c>
      <c r="AO98">
        <v>0</v>
      </c>
      <c r="AP98">
        <v>0</v>
      </c>
      <c r="AQ98">
        <v>0</v>
      </c>
      <c r="AR98">
        <v>20.973730151534124</v>
      </c>
      <c r="AS98">
        <v>14.092667053224798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42.011542336418636</v>
      </c>
      <c r="BB98">
        <f t="shared" si="1"/>
        <v>963.04927910900426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2.4696852825636866E-2</v>
      </c>
      <c r="D99">
        <f t="shared" si="2"/>
        <v>1.9405751829275498E-2</v>
      </c>
      <c r="E99">
        <f t="shared" si="2"/>
        <v>0</v>
      </c>
      <c r="F99">
        <f t="shared" si="2"/>
        <v>0</v>
      </c>
      <c r="G99">
        <f t="shared" si="2"/>
        <v>4.1735071440769623E-4</v>
      </c>
      <c r="H99">
        <f t="shared" si="2"/>
        <v>0</v>
      </c>
      <c r="I99">
        <f t="shared" si="2"/>
        <v>3.1229476210193213E-2</v>
      </c>
      <c r="J99">
        <f t="shared" si="2"/>
        <v>2.5266319498171642E-2</v>
      </c>
      <c r="K99">
        <f t="shared" si="2"/>
        <v>12.146735024207716</v>
      </c>
      <c r="L99">
        <f t="shared" si="2"/>
        <v>0.22786603308015763</v>
      </c>
      <c r="M99">
        <f t="shared" si="2"/>
        <v>1.5155231808832037</v>
      </c>
      <c r="N99">
        <f t="shared" si="2"/>
        <v>1.2367690847454957</v>
      </c>
      <c r="O99">
        <f t="shared" si="2"/>
        <v>1.7456902233295244</v>
      </c>
      <c r="P99">
        <f t="shared" si="2"/>
        <v>0.3153490606156989</v>
      </c>
      <c r="Q99">
        <f t="shared" si="2"/>
        <v>0.21443988669539638</v>
      </c>
      <c r="R99">
        <f t="shared" si="2"/>
        <v>0.43188920374391337</v>
      </c>
      <c r="S99">
        <f t="shared" si="2"/>
        <v>0.27620816051895292</v>
      </c>
      <c r="T99">
        <f t="shared" si="2"/>
        <v>0</v>
      </c>
      <c r="U99">
        <f t="shared" si="2"/>
        <v>1.249581849803626</v>
      </c>
      <c r="V99">
        <f t="shared" si="2"/>
        <v>0.15123493559157034</v>
      </c>
      <c r="W99">
        <f t="shared" si="2"/>
        <v>0.36076124198756465</v>
      </c>
      <c r="X99">
        <f t="shared" si="2"/>
        <v>1.56418538106435</v>
      </c>
      <c r="Y99">
        <f t="shared" si="2"/>
        <v>0</v>
      </c>
      <c r="Z99">
        <f t="shared" si="2"/>
        <v>0.10641152937257374</v>
      </c>
      <c r="AA99">
        <f t="shared" si="2"/>
        <v>4.3364433542892912E-2</v>
      </c>
      <c r="AB99">
        <f t="shared" si="2"/>
        <v>0.12304104860117927</v>
      </c>
      <c r="AC99">
        <f t="shared" si="2"/>
        <v>7.7003300951654169E-2</v>
      </c>
      <c r="AD99">
        <f t="shared" si="2"/>
        <v>5.1635929398742432E-2</v>
      </c>
      <c r="AE99">
        <f t="shared" si="2"/>
        <v>0</v>
      </c>
      <c r="AF99">
        <f t="shared" si="2"/>
        <v>0.18682510072179612</v>
      </c>
      <c r="AG99">
        <f t="shared" si="2"/>
        <v>0.69169243059236085</v>
      </c>
      <c r="AH99">
        <f t="shared" si="2"/>
        <v>0.34669518563731483</v>
      </c>
      <c r="AI99">
        <f t="shared" si="2"/>
        <v>1.1953055859684822E-2</v>
      </c>
      <c r="AJ99">
        <f t="shared" si="2"/>
        <v>0</v>
      </c>
      <c r="AK99">
        <f t="shared" si="2"/>
        <v>0.27374697011396354</v>
      </c>
      <c r="AL99">
        <f t="shared" si="2"/>
        <v>0.47396292185177674</v>
      </c>
      <c r="AM99">
        <f t="shared" si="2"/>
        <v>0.13100258287779193</v>
      </c>
      <c r="AN99">
        <f t="shared" si="2"/>
        <v>0</v>
      </c>
      <c r="AO99">
        <f t="shared" si="2"/>
        <v>0</v>
      </c>
      <c r="AP99">
        <f t="shared" si="2"/>
        <v>9.9043347088290518E-3</v>
      </c>
      <c r="AQ99">
        <f t="shared" si="2"/>
        <v>0.33993353413906247</v>
      </c>
      <c r="AR99">
        <f t="shared" si="2"/>
        <v>0.50013810470945419</v>
      </c>
      <c r="AS99">
        <f t="shared" si="2"/>
        <v>0.33927240057858504</v>
      </c>
      <c r="AT99">
        <f t="shared" si="2"/>
        <v>0</v>
      </c>
      <c r="AU99">
        <f t="shared" si="2"/>
        <v>0</v>
      </c>
      <c r="AV99">
        <f t="shared" si="2"/>
        <v>1.6688184640643304E-2</v>
      </c>
      <c r="AW99">
        <f t="shared" si="2"/>
        <v>2.089395686442035E-2</v>
      </c>
      <c r="AX99">
        <f t="shared" si="2"/>
        <v>2.6164268151031327E-2</v>
      </c>
      <c r="AY99">
        <f t="shared" si="2"/>
        <v>0</v>
      </c>
      <c r="AZ99">
        <f t="shared" si="2"/>
        <v>0</v>
      </c>
      <c r="BA99">
        <f t="shared" si="2"/>
        <v>1.0578567725495296</v>
      </c>
      <c r="BB99">
        <f t="shared" si="1"/>
        <v>24.249721518109084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0.95990664313770135</v>
      </c>
      <c r="H3">
        <v>0</v>
      </c>
      <c r="I3">
        <v>0</v>
      </c>
      <c r="J3">
        <v>0</v>
      </c>
      <c r="K3">
        <v>165.64158831037452</v>
      </c>
      <c r="L3">
        <v>65.382921928281334</v>
      </c>
      <c r="M3">
        <v>0</v>
      </c>
      <c r="N3">
        <v>29.794246464057586</v>
      </c>
      <c r="O3">
        <v>49.997619918530212</v>
      </c>
      <c r="P3">
        <v>33.318990517599985</v>
      </c>
      <c r="Q3">
        <v>5.1239676760049484</v>
      </c>
      <c r="R3">
        <v>10.663111735516761</v>
      </c>
      <c r="S3">
        <v>6.646694618774843</v>
      </c>
      <c r="T3">
        <v>0</v>
      </c>
      <c r="U3">
        <v>277.4448242552736</v>
      </c>
      <c r="V3">
        <v>3.6410728836546689</v>
      </c>
      <c r="W3">
        <v>8.8924817851300642</v>
      </c>
      <c r="X3">
        <v>37.69576184740157</v>
      </c>
      <c r="Y3">
        <v>0</v>
      </c>
      <c r="Z3">
        <v>1.6745677645585473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6.5948713669380084</v>
      </c>
      <c r="AL3">
        <v>3.2654099778665606</v>
      </c>
      <c r="AM3">
        <v>2.7261684984345647</v>
      </c>
      <c r="AN3">
        <v>0</v>
      </c>
      <c r="AO3">
        <v>0</v>
      </c>
      <c r="AP3">
        <v>0</v>
      </c>
      <c r="AQ3">
        <v>0</v>
      </c>
      <c r="AR3">
        <v>13.398994639949906</v>
      </c>
      <c r="AS3">
        <v>8.3522341264871631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30.564805181243223</v>
      </c>
      <c r="BB3">
        <f>SUM(B3:AZ3)-BA3</f>
        <v>700.6506297767296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165.64158831037452</v>
      </c>
      <c r="L4">
        <v>65.382921928281334</v>
      </c>
      <c r="M4">
        <v>0</v>
      </c>
      <c r="N4">
        <v>29.794246464057586</v>
      </c>
      <c r="O4">
        <v>49.997619918530212</v>
      </c>
      <c r="P4">
        <v>33.318990517599985</v>
      </c>
      <c r="Q4">
        <v>5.1239676760049484</v>
      </c>
      <c r="R4">
        <v>10.663111735516761</v>
      </c>
      <c r="S4">
        <v>6.646694618774843</v>
      </c>
      <c r="T4">
        <v>0</v>
      </c>
      <c r="U4">
        <v>277.4448242552736</v>
      </c>
      <c r="V4">
        <v>3.6410728836546689</v>
      </c>
      <c r="W4">
        <v>8.8924817851300642</v>
      </c>
      <c r="X4">
        <v>37.69576184740157</v>
      </c>
      <c r="Y4">
        <v>0</v>
      </c>
      <c r="Z4">
        <v>1.6745677645585473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6.5948713669380084</v>
      </c>
      <c r="AL4">
        <v>3.2654099778665606</v>
      </c>
      <c r="AM4">
        <v>2.7261684984345647</v>
      </c>
      <c r="AN4">
        <v>0</v>
      </c>
      <c r="AO4">
        <v>0</v>
      </c>
      <c r="AP4">
        <v>0</v>
      </c>
      <c r="AQ4">
        <v>0</v>
      </c>
      <c r="AR4">
        <v>13.398994639949906</v>
      </c>
      <c r="AS4">
        <v>8.3522341264871631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30.524681083560068</v>
      </c>
      <c r="BB4">
        <f t="shared" ref="BB4:BB67" si="0">SUM(B4:AZ4)-BA4</f>
        <v>699.73084723127488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1.4193376949596586</v>
      </c>
      <c r="K5">
        <v>165.64158831037452</v>
      </c>
      <c r="L5">
        <v>65.382921928281334</v>
      </c>
      <c r="M5">
        <v>0</v>
      </c>
      <c r="N5">
        <v>29.794246464057586</v>
      </c>
      <c r="O5">
        <v>49.997619918530212</v>
      </c>
      <c r="P5">
        <v>33.318990517599985</v>
      </c>
      <c r="Q5">
        <v>5.1239676760049484</v>
      </c>
      <c r="R5">
        <v>10.663111735516761</v>
      </c>
      <c r="S5">
        <v>6.646694618774843</v>
      </c>
      <c r="T5">
        <v>0</v>
      </c>
      <c r="U5">
        <v>277.4448242552736</v>
      </c>
      <c r="V5">
        <v>3.6410728836546689</v>
      </c>
      <c r="W5">
        <v>8.8924817851300642</v>
      </c>
      <c r="X5">
        <v>37.69576184740157</v>
      </c>
      <c r="Y5">
        <v>0</v>
      </c>
      <c r="Z5">
        <v>1.6745677645585473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6.5948713669380084</v>
      </c>
      <c r="AL5">
        <v>3.2654099778665606</v>
      </c>
      <c r="AM5">
        <v>2.7261684984345647</v>
      </c>
      <c r="AN5">
        <v>0</v>
      </c>
      <c r="AO5">
        <v>0</v>
      </c>
      <c r="AP5">
        <v>0</v>
      </c>
      <c r="AQ5">
        <v>0</v>
      </c>
      <c r="AR5">
        <v>11.988574151534126</v>
      </c>
      <c r="AS5">
        <v>8.3522341264871631</v>
      </c>
      <c r="AT5">
        <v>0</v>
      </c>
      <c r="AU5">
        <v>0</v>
      </c>
      <c r="AV5">
        <v>0</v>
      </c>
      <c r="AW5">
        <v>0</v>
      </c>
      <c r="AX5">
        <v>1.4193376949596586</v>
      </c>
      <c r="AY5">
        <v>0</v>
      </c>
      <c r="AZ5">
        <v>0</v>
      </c>
      <c r="BA5">
        <v>30.584382138442916</v>
      </c>
      <c r="BB5">
        <f t="shared" si="0"/>
        <v>701.09940107789555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1.4193376949596586</v>
      </c>
      <c r="K6">
        <v>165.64158831037452</v>
      </c>
      <c r="L6">
        <v>65.382921928281334</v>
      </c>
      <c r="M6">
        <v>0</v>
      </c>
      <c r="N6">
        <v>29.794246464057586</v>
      </c>
      <c r="O6">
        <v>49.997619918530212</v>
      </c>
      <c r="P6">
        <v>33.318990517599985</v>
      </c>
      <c r="Q6">
        <v>5.1239676760049484</v>
      </c>
      <c r="R6">
        <v>10.663111735516761</v>
      </c>
      <c r="S6">
        <v>6.646694618774843</v>
      </c>
      <c r="T6">
        <v>0</v>
      </c>
      <c r="U6">
        <v>277.4448242552736</v>
      </c>
      <c r="V6">
        <v>3.6410728836546689</v>
      </c>
      <c r="W6">
        <v>8.8924817851300642</v>
      </c>
      <c r="X6">
        <v>37.69576184740157</v>
      </c>
      <c r="Y6">
        <v>0</v>
      </c>
      <c r="Z6">
        <v>1.6745677645585473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6.5948713669380084</v>
      </c>
      <c r="AL6">
        <v>3.2654099778665606</v>
      </c>
      <c r="AM6">
        <v>2.7261684984345647</v>
      </c>
      <c r="AN6">
        <v>0</v>
      </c>
      <c r="AO6">
        <v>0</v>
      </c>
      <c r="AP6">
        <v>0</v>
      </c>
      <c r="AQ6">
        <v>0</v>
      </c>
      <c r="AR6">
        <v>11.988574151534126</v>
      </c>
      <c r="AS6">
        <v>8.3522341264871631</v>
      </c>
      <c r="AT6">
        <v>0</v>
      </c>
      <c r="AU6">
        <v>0</v>
      </c>
      <c r="AV6">
        <v>0</v>
      </c>
      <c r="AW6">
        <v>0</v>
      </c>
      <c r="AX6">
        <v>1.4193376949596586</v>
      </c>
      <c r="AY6">
        <v>0</v>
      </c>
      <c r="AZ6">
        <v>0</v>
      </c>
      <c r="BA6">
        <v>30.584382138442916</v>
      </c>
      <c r="BB6">
        <f t="shared" si="0"/>
        <v>701.09940107789555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1.4193376949596586</v>
      </c>
      <c r="K7">
        <v>165.64158831037452</v>
      </c>
      <c r="L7">
        <v>65.382921928281334</v>
      </c>
      <c r="M7">
        <v>0</v>
      </c>
      <c r="N7">
        <v>29.794246464057586</v>
      </c>
      <c r="O7">
        <v>49.997619918530212</v>
      </c>
      <c r="P7">
        <v>33.318990517599985</v>
      </c>
      <c r="Q7">
        <v>5.1239676760049484</v>
      </c>
      <c r="R7">
        <v>10.663111735516761</v>
      </c>
      <c r="S7">
        <v>6.646694618774843</v>
      </c>
      <c r="T7">
        <v>0</v>
      </c>
      <c r="U7">
        <v>277.4448242552736</v>
      </c>
      <c r="V7">
        <v>3.6410728836546689</v>
      </c>
      <c r="W7">
        <v>8.8924817851300642</v>
      </c>
      <c r="X7">
        <v>37.69576184740157</v>
      </c>
      <c r="Y7">
        <v>0</v>
      </c>
      <c r="Z7">
        <v>1.6745677645585473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6.5948713669380084</v>
      </c>
      <c r="AL7">
        <v>3.2654099778665606</v>
      </c>
      <c r="AM7">
        <v>2.7261684984345647</v>
      </c>
      <c r="AN7">
        <v>0</v>
      </c>
      <c r="AO7">
        <v>0</v>
      </c>
      <c r="AP7">
        <v>0</v>
      </c>
      <c r="AQ7">
        <v>0</v>
      </c>
      <c r="AR7">
        <v>11.988574151534126</v>
      </c>
      <c r="AS7">
        <v>8.3522341264871631</v>
      </c>
      <c r="AT7">
        <v>0</v>
      </c>
      <c r="AU7">
        <v>0</v>
      </c>
      <c r="AV7">
        <v>0</v>
      </c>
      <c r="AW7">
        <v>0</v>
      </c>
      <c r="AX7">
        <v>1.4193376949596586</v>
      </c>
      <c r="AY7">
        <v>0</v>
      </c>
      <c r="AZ7">
        <v>0</v>
      </c>
      <c r="BA7">
        <v>30.584382138442916</v>
      </c>
      <c r="BB7">
        <f t="shared" si="0"/>
        <v>701.09940107789555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1.4193376949596586</v>
      </c>
      <c r="K8">
        <v>165.64158831037452</v>
      </c>
      <c r="L8">
        <v>65.382921928281334</v>
      </c>
      <c r="M8">
        <v>0</v>
      </c>
      <c r="N8">
        <v>29.794246464057586</v>
      </c>
      <c r="O8">
        <v>49.997619918530212</v>
      </c>
      <c r="P8">
        <v>33.318990517599985</v>
      </c>
      <c r="Q8">
        <v>5.1239676760049484</v>
      </c>
      <c r="R8">
        <v>10.663111735516761</v>
      </c>
      <c r="S8">
        <v>6.646694618774843</v>
      </c>
      <c r="T8">
        <v>0</v>
      </c>
      <c r="U8">
        <v>277.4448242552736</v>
      </c>
      <c r="V8">
        <v>3.6410728836546689</v>
      </c>
      <c r="W8">
        <v>8.8924817851300642</v>
      </c>
      <c r="X8">
        <v>37.69576184740157</v>
      </c>
      <c r="Y8">
        <v>0</v>
      </c>
      <c r="Z8">
        <v>1.6745677645585473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6.5948713669380084</v>
      </c>
      <c r="AL8">
        <v>3.2654099778665606</v>
      </c>
      <c r="AM8">
        <v>2.7261684984345647</v>
      </c>
      <c r="AN8">
        <v>0</v>
      </c>
      <c r="AO8">
        <v>0</v>
      </c>
      <c r="AP8">
        <v>0</v>
      </c>
      <c r="AQ8">
        <v>0</v>
      </c>
      <c r="AR8">
        <v>11.988574151534126</v>
      </c>
      <c r="AS8">
        <v>8.3522341264871631</v>
      </c>
      <c r="AT8">
        <v>0</v>
      </c>
      <c r="AU8">
        <v>0</v>
      </c>
      <c r="AV8">
        <v>0</v>
      </c>
      <c r="AW8">
        <v>0</v>
      </c>
      <c r="AX8">
        <v>1.4193376949596586</v>
      </c>
      <c r="AY8">
        <v>0</v>
      </c>
      <c r="AZ8">
        <v>0</v>
      </c>
      <c r="BA8">
        <v>30.584382138442916</v>
      </c>
      <c r="BB8">
        <f t="shared" si="0"/>
        <v>701.09940107789555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1.7016327860072986</v>
      </c>
      <c r="K9">
        <v>165.64158831037452</v>
      </c>
      <c r="L9">
        <v>65.382921928281334</v>
      </c>
      <c r="M9">
        <v>0</v>
      </c>
      <c r="N9">
        <v>29.794246464057586</v>
      </c>
      <c r="O9">
        <v>49.997619918530212</v>
      </c>
      <c r="P9">
        <v>33.318990517599985</v>
      </c>
      <c r="Q9">
        <v>5.1239676760049484</v>
      </c>
      <c r="R9">
        <v>10.663111735516761</v>
      </c>
      <c r="S9">
        <v>6.646694618774843</v>
      </c>
      <c r="T9">
        <v>0</v>
      </c>
      <c r="U9">
        <v>277.4448242552736</v>
      </c>
      <c r="V9">
        <v>3.6410728836546689</v>
      </c>
      <c r="W9">
        <v>8.8924817851300642</v>
      </c>
      <c r="X9">
        <v>37.69576184740157</v>
      </c>
      <c r="Y9">
        <v>0</v>
      </c>
      <c r="Z9">
        <v>1.6745677645585473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6.5948713669380084</v>
      </c>
      <c r="AL9">
        <v>6.2339644550112077</v>
      </c>
      <c r="AM9">
        <v>2.7261684984345647</v>
      </c>
      <c r="AN9">
        <v>0</v>
      </c>
      <c r="AO9">
        <v>0</v>
      </c>
      <c r="AP9">
        <v>6.5461859737006883E-2</v>
      </c>
      <c r="AQ9">
        <v>0</v>
      </c>
      <c r="AR9">
        <v>13.398994639949906</v>
      </c>
      <c r="AS9">
        <v>8.3522341264871631</v>
      </c>
      <c r="AT9">
        <v>0</v>
      </c>
      <c r="AU9">
        <v>0</v>
      </c>
      <c r="AV9">
        <v>0</v>
      </c>
      <c r="AW9">
        <v>0</v>
      </c>
      <c r="AX9">
        <v>1.7016327860072986</v>
      </c>
      <c r="AY9">
        <v>0</v>
      </c>
      <c r="AZ9">
        <v>0</v>
      </c>
      <c r="BA9">
        <v>30.793759467351926</v>
      </c>
      <c r="BB9">
        <f t="shared" si="0"/>
        <v>705.89905075637932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1.7016327860072986</v>
      </c>
      <c r="K10">
        <v>165.64158831037452</v>
      </c>
      <c r="L10">
        <v>65.382921928281334</v>
      </c>
      <c r="M10">
        <v>0</v>
      </c>
      <c r="N10">
        <v>29.794246464057586</v>
      </c>
      <c r="O10">
        <v>49.997619918530212</v>
      </c>
      <c r="P10">
        <v>33.318990517599985</v>
      </c>
      <c r="Q10">
        <v>5.1239676760049484</v>
      </c>
      <c r="R10">
        <v>10.663111735516761</v>
      </c>
      <c r="S10">
        <v>6.646694618774843</v>
      </c>
      <c r="T10">
        <v>0</v>
      </c>
      <c r="U10">
        <v>277.4448242552736</v>
      </c>
      <c r="V10">
        <v>3.6410728836546689</v>
      </c>
      <c r="W10">
        <v>8.8924817851300642</v>
      </c>
      <c r="X10">
        <v>37.69576184740157</v>
      </c>
      <c r="Y10">
        <v>0</v>
      </c>
      <c r="Z10">
        <v>1.6745677645585473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6.5948713669380084</v>
      </c>
      <c r="AL10">
        <v>17.81132686286788</v>
      </c>
      <c r="AM10">
        <v>2.7261684984345647</v>
      </c>
      <c r="AN10">
        <v>0</v>
      </c>
      <c r="AO10">
        <v>0</v>
      </c>
      <c r="AP10">
        <v>6.5461859737006883E-2</v>
      </c>
      <c r="AQ10">
        <v>0</v>
      </c>
      <c r="AR10">
        <v>13.398994639949906</v>
      </c>
      <c r="AS10">
        <v>8.3522341264871631</v>
      </c>
      <c r="AT10">
        <v>0</v>
      </c>
      <c r="AU10">
        <v>0</v>
      </c>
      <c r="AV10">
        <v>0</v>
      </c>
      <c r="AW10">
        <v>0</v>
      </c>
      <c r="AX10">
        <v>1.7016327860072986</v>
      </c>
      <c r="AY10">
        <v>0</v>
      </c>
      <c r="AZ10">
        <v>0</v>
      </c>
      <c r="BA10">
        <v>31.277693216000337</v>
      </c>
      <c r="BB10">
        <f t="shared" si="0"/>
        <v>716.99247941558758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2.2740830880463228</v>
      </c>
      <c r="K11">
        <v>165.64158831037452</v>
      </c>
      <c r="L11">
        <v>65.382921928281334</v>
      </c>
      <c r="M11">
        <v>0</v>
      </c>
      <c r="N11">
        <v>29.794246464057586</v>
      </c>
      <c r="O11">
        <v>49.997619918530212</v>
      </c>
      <c r="P11">
        <v>33.318990517599985</v>
      </c>
      <c r="Q11">
        <v>5.1239676760049484</v>
      </c>
      <c r="R11">
        <v>10.663111735516761</v>
      </c>
      <c r="S11">
        <v>6.646694618774843</v>
      </c>
      <c r="T11">
        <v>0</v>
      </c>
      <c r="U11">
        <v>277.4448242552736</v>
      </c>
      <c r="V11">
        <v>3.6410728836546689</v>
      </c>
      <c r="W11">
        <v>8.8924817851300642</v>
      </c>
      <c r="X11">
        <v>37.69576184740157</v>
      </c>
      <c r="Y11">
        <v>0</v>
      </c>
      <c r="Z11">
        <v>1.6745677645585473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6.5948713669380084</v>
      </c>
      <c r="AL11">
        <v>17.81132686286788</v>
      </c>
      <c r="AM11">
        <v>2.7261684984345647</v>
      </c>
      <c r="AN11">
        <v>0</v>
      </c>
      <c r="AO11">
        <v>0</v>
      </c>
      <c r="AP11">
        <v>6.5461859737006883E-2</v>
      </c>
      <c r="AQ11">
        <v>0</v>
      </c>
      <c r="AR11">
        <v>11.988574151534126</v>
      </c>
      <c r="AS11">
        <v>8.3522341264871631</v>
      </c>
      <c r="AT11">
        <v>0</v>
      </c>
      <c r="AU11">
        <v>0</v>
      </c>
      <c r="AV11">
        <v>0</v>
      </c>
      <c r="AW11">
        <v>0</v>
      </c>
      <c r="AX11">
        <v>2.2740830880463228</v>
      </c>
      <c r="AY11">
        <v>0</v>
      </c>
      <c r="AZ11">
        <v>0</v>
      </c>
      <c r="BA11">
        <v>31.266594484835018</v>
      </c>
      <c r="BB11">
        <f t="shared" si="0"/>
        <v>716.73805826241517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2.2740830880463228</v>
      </c>
      <c r="K12">
        <v>165.64158831037452</v>
      </c>
      <c r="L12">
        <v>65.382921928281334</v>
      </c>
      <c r="M12">
        <v>0</v>
      </c>
      <c r="N12">
        <v>29.794246464057586</v>
      </c>
      <c r="O12">
        <v>49.997619918530212</v>
      </c>
      <c r="P12">
        <v>33.318990517599985</v>
      </c>
      <c r="Q12">
        <v>5.1239676760049484</v>
      </c>
      <c r="R12">
        <v>10.663111735516761</v>
      </c>
      <c r="S12">
        <v>6.646694618774843</v>
      </c>
      <c r="T12">
        <v>0</v>
      </c>
      <c r="U12">
        <v>277.4448242552736</v>
      </c>
      <c r="V12">
        <v>3.6410728836546689</v>
      </c>
      <c r="W12">
        <v>8.8924817851300642</v>
      </c>
      <c r="X12">
        <v>37.69576184740157</v>
      </c>
      <c r="Y12">
        <v>0</v>
      </c>
      <c r="Z12">
        <v>1.6745677645585473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6.5948713669380084</v>
      </c>
      <c r="AL12">
        <v>17.81132686286788</v>
      </c>
      <c r="AM12">
        <v>2.7261684984345647</v>
      </c>
      <c r="AN12">
        <v>0</v>
      </c>
      <c r="AO12">
        <v>0</v>
      </c>
      <c r="AP12">
        <v>6.5461859737006883E-2</v>
      </c>
      <c r="AQ12">
        <v>0</v>
      </c>
      <c r="AR12">
        <v>11.988574151534126</v>
      </c>
      <c r="AS12">
        <v>8.3522341264871631</v>
      </c>
      <c r="AT12">
        <v>0</v>
      </c>
      <c r="AU12">
        <v>0</v>
      </c>
      <c r="AV12">
        <v>0</v>
      </c>
      <c r="AW12">
        <v>0</v>
      </c>
      <c r="AX12">
        <v>2.2740830880463228</v>
      </c>
      <c r="AY12">
        <v>0</v>
      </c>
      <c r="AZ12">
        <v>0</v>
      </c>
      <c r="BA12">
        <v>31.266594484835018</v>
      </c>
      <c r="BB12">
        <f t="shared" si="0"/>
        <v>716.73805826241517</v>
      </c>
    </row>
    <row r="13" spans="1:54">
      <c r="A13" t="s">
        <v>55</v>
      </c>
      <c r="B13">
        <v>0</v>
      </c>
      <c r="C13">
        <v>0</v>
      </c>
      <c r="D13">
        <v>1.6299074983603736</v>
      </c>
      <c r="E13">
        <v>0</v>
      </c>
      <c r="F13">
        <v>0</v>
      </c>
      <c r="G13">
        <v>0</v>
      </c>
      <c r="H13">
        <v>0</v>
      </c>
      <c r="I13">
        <v>0</v>
      </c>
      <c r="J13">
        <v>2.8386753899193167</v>
      </c>
      <c r="K13">
        <v>165.64158831037452</v>
      </c>
      <c r="L13">
        <v>65.382921928281334</v>
      </c>
      <c r="M13">
        <v>0</v>
      </c>
      <c r="N13">
        <v>29.794246464057586</v>
      </c>
      <c r="O13">
        <v>49.997619918530212</v>
      </c>
      <c r="P13">
        <v>33.318990517599985</v>
      </c>
      <c r="Q13">
        <v>5.1239676760049484</v>
      </c>
      <c r="R13">
        <v>10.663111735516761</v>
      </c>
      <c r="S13">
        <v>6.646694618774843</v>
      </c>
      <c r="T13">
        <v>0</v>
      </c>
      <c r="U13">
        <v>277.4448242552736</v>
      </c>
      <c r="V13">
        <v>3.6410728836546689</v>
      </c>
      <c r="W13">
        <v>8.8924817851300642</v>
      </c>
      <c r="X13">
        <v>37.69576184740157</v>
      </c>
      <c r="Y13">
        <v>0</v>
      </c>
      <c r="Z13">
        <v>1.6745677645585473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6.5948713669380084</v>
      </c>
      <c r="AL13">
        <v>17.81132686286788</v>
      </c>
      <c r="AM13">
        <v>2.7261684984345647</v>
      </c>
      <c r="AN13">
        <v>0</v>
      </c>
      <c r="AO13">
        <v>0</v>
      </c>
      <c r="AP13">
        <v>6.5461859737006883E-2</v>
      </c>
      <c r="AQ13">
        <v>0</v>
      </c>
      <c r="AR13">
        <v>11.988574151534126</v>
      </c>
      <c r="AS13">
        <v>8.3522341264871631</v>
      </c>
      <c r="AT13">
        <v>0</v>
      </c>
      <c r="AU13">
        <v>0</v>
      </c>
      <c r="AV13">
        <v>0</v>
      </c>
      <c r="AW13">
        <v>0</v>
      </c>
      <c r="AX13">
        <v>2.2740830880463228</v>
      </c>
      <c r="AY13">
        <v>0</v>
      </c>
      <c r="AZ13">
        <v>0</v>
      </c>
      <c r="BA13">
        <v>31.358324576484769</v>
      </c>
      <c r="BB13">
        <f t="shared" si="0"/>
        <v>718.84082797099882</v>
      </c>
    </row>
    <row r="14" spans="1:54">
      <c r="A14" t="s">
        <v>56</v>
      </c>
      <c r="B14">
        <v>0</v>
      </c>
      <c r="C14">
        <v>0</v>
      </c>
      <c r="D14">
        <v>1.9028470670221207</v>
      </c>
      <c r="E14">
        <v>0</v>
      </c>
      <c r="F14">
        <v>0</v>
      </c>
      <c r="G14">
        <v>0</v>
      </c>
      <c r="H14">
        <v>0</v>
      </c>
      <c r="I14">
        <v>0</v>
      </c>
      <c r="J14">
        <v>2.8386753899193167</v>
      </c>
      <c r="K14">
        <v>165.63447511215006</v>
      </c>
      <c r="L14">
        <v>65.384429143976291</v>
      </c>
      <c r="M14">
        <v>0</v>
      </c>
      <c r="N14">
        <v>29.794246464057586</v>
      </c>
      <c r="O14">
        <v>49.997619918530212</v>
      </c>
      <c r="P14">
        <v>33.318990517599985</v>
      </c>
      <c r="Q14">
        <v>5.1239676760049484</v>
      </c>
      <c r="R14">
        <v>10.663111735516761</v>
      </c>
      <c r="S14">
        <v>6.646694618774843</v>
      </c>
      <c r="T14">
        <v>0</v>
      </c>
      <c r="U14">
        <v>277.4448242552736</v>
      </c>
      <c r="V14">
        <v>3.6410728836546689</v>
      </c>
      <c r="W14">
        <v>8.8924817851300642</v>
      </c>
      <c r="X14">
        <v>37.69576184740157</v>
      </c>
      <c r="Y14">
        <v>0</v>
      </c>
      <c r="Z14">
        <v>1.6745677645585473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6.5948713669380084</v>
      </c>
      <c r="AL14">
        <v>6.2339644550112077</v>
      </c>
      <c r="AM14">
        <v>2.7261684984345647</v>
      </c>
      <c r="AN14">
        <v>0</v>
      </c>
      <c r="AO14">
        <v>0</v>
      </c>
      <c r="AP14">
        <v>6.5461859737006883E-2</v>
      </c>
      <c r="AQ14">
        <v>0</v>
      </c>
      <c r="AR14">
        <v>11.988574151534126</v>
      </c>
      <c r="AS14">
        <v>8.3522341264871631</v>
      </c>
      <c r="AT14">
        <v>0</v>
      </c>
      <c r="AU14">
        <v>0</v>
      </c>
      <c r="AV14">
        <v>0</v>
      </c>
      <c r="AW14">
        <v>0</v>
      </c>
      <c r="AX14">
        <v>2.2740830880463228</v>
      </c>
      <c r="AY14">
        <v>0</v>
      </c>
      <c r="AZ14">
        <v>0</v>
      </c>
      <c r="BA14">
        <v>30.885565371736682</v>
      </c>
      <c r="BB14">
        <f t="shared" si="0"/>
        <v>708.00355835402252</v>
      </c>
    </row>
    <row r="15" spans="1:54">
      <c r="A15" t="s">
        <v>57</v>
      </c>
      <c r="B15">
        <v>0</v>
      </c>
      <c r="C15">
        <v>0</v>
      </c>
      <c r="D15">
        <v>1.9028470670221207</v>
      </c>
      <c r="E15">
        <v>0</v>
      </c>
      <c r="F15">
        <v>0</v>
      </c>
      <c r="G15">
        <v>0</v>
      </c>
      <c r="H15">
        <v>0</v>
      </c>
      <c r="I15">
        <v>0</v>
      </c>
      <c r="J15">
        <v>2.8386753899193167</v>
      </c>
      <c r="K15">
        <v>110.65458704775692</v>
      </c>
      <c r="L15">
        <v>21.122774872047124</v>
      </c>
      <c r="M15">
        <v>0</v>
      </c>
      <c r="N15">
        <v>29.794246464057586</v>
      </c>
      <c r="O15">
        <v>49.997619918530212</v>
      </c>
      <c r="P15">
        <v>33.318990517599985</v>
      </c>
      <c r="Q15">
        <v>5.1239676760049484</v>
      </c>
      <c r="R15">
        <v>10.663111735516761</v>
      </c>
      <c r="S15">
        <v>6.646694618774843</v>
      </c>
      <c r="T15">
        <v>0</v>
      </c>
      <c r="U15">
        <v>277.4448242552736</v>
      </c>
      <c r="V15">
        <v>3.6410728836546689</v>
      </c>
      <c r="W15">
        <v>8.8924817851300642</v>
      </c>
      <c r="X15">
        <v>37.69576184740157</v>
      </c>
      <c r="Y15">
        <v>0</v>
      </c>
      <c r="Z15">
        <v>1.6745677645585473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6.5948713669380084</v>
      </c>
      <c r="AL15">
        <v>6.2339644550112077</v>
      </c>
      <c r="AM15">
        <v>4.0809918476309743</v>
      </c>
      <c r="AN15">
        <v>0</v>
      </c>
      <c r="AO15">
        <v>0</v>
      </c>
      <c r="AP15">
        <v>6.5461859737006883E-2</v>
      </c>
      <c r="AQ15">
        <v>0</v>
      </c>
      <c r="AR15">
        <v>13.398994639949906</v>
      </c>
      <c r="AS15">
        <v>8.1501307639323723</v>
      </c>
      <c r="AT15">
        <v>0</v>
      </c>
      <c r="AU15">
        <v>0</v>
      </c>
      <c r="AV15">
        <v>0</v>
      </c>
      <c r="AW15">
        <v>0</v>
      </c>
      <c r="AX15">
        <v>2.2740830880463228</v>
      </c>
      <c r="AY15">
        <v>0</v>
      </c>
      <c r="AZ15">
        <v>0</v>
      </c>
      <c r="BA15">
        <v>26.844408173935825</v>
      </c>
      <c r="BB15">
        <f t="shared" si="0"/>
        <v>615.36631369055829</v>
      </c>
    </row>
    <row r="16" spans="1:54">
      <c r="A16" t="s">
        <v>58</v>
      </c>
      <c r="B16">
        <v>0</v>
      </c>
      <c r="C16">
        <v>0</v>
      </c>
      <c r="D16">
        <v>1.9028470670221207</v>
      </c>
      <c r="E16">
        <v>0</v>
      </c>
      <c r="F16">
        <v>0</v>
      </c>
      <c r="G16">
        <v>0</v>
      </c>
      <c r="H16">
        <v>0</v>
      </c>
      <c r="I16">
        <v>0</v>
      </c>
      <c r="J16">
        <v>2.8386753899193167</v>
      </c>
      <c r="K16">
        <v>110.65500339875156</v>
      </c>
      <c r="L16">
        <v>21.123069723342603</v>
      </c>
      <c r="M16">
        <v>0</v>
      </c>
      <c r="N16">
        <v>29.794246464057586</v>
      </c>
      <c r="O16">
        <v>49.997619918530212</v>
      </c>
      <c r="P16">
        <v>33.318990517599985</v>
      </c>
      <c r="Q16">
        <v>5.1239676760049484</v>
      </c>
      <c r="R16">
        <v>10.663111735516761</v>
      </c>
      <c r="S16">
        <v>6.646694618774843</v>
      </c>
      <c r="T16">
        <v>0</v>
      </c>
      <c r="U16">
        <v>277.4448242552736</v>
      </c>
      <c r="V16">
        <v>3.6410728836546689</v>
      </c>
      <c r="W16">
        <v>8.8924817851300642</v>
      </c>
      <c r="X16">
        <v>37.69576184740157</v>
      </c>
      <c r="Y16">
        <v>0</v>
      </c>
      <c r="Z16">
        <v>1.6745677645585473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6.5948713669380084</v>
      </c>
      <c r="AL16">
        <v>6.2339644550112077</v>
      </c>
      <c r="AM16">
        <v>4.0809918476309743</v>
      </c>
      <c r="AN16">
        <v>0</v>
      </c>
      <c r="AO16">
        <v>0</v>
      </c>
      <c r="AP16">
        <v>6.5461859737006883E-2</v>
      </c>
      <c r="AQ16">
        <v>0</v>
      </c>
      <c r="AR16">
        <v>13.398994639949906</v>
      </c>
      <c r="AS16">
        <v>8.1501307639323723</v>
      </c>
      <c r="AT16">
        <v>0</v>
      </c>
      <c r="AU16">
        <v>0</v>
      </c>
      <c r="AV16">
        <v>0</v>
      </c>
      <c r="AW16">
        <v>0</v>
      </c>
      <c r="AX16">
        <v>2.2740830880463228</v>
      </c>
      <c r="AY16">
        <v>0</v>
      </c>
      <c r="AZ16">
        <v>0</v>
      </c>
      <c r="BA16">
        <v>26.844437902191551</v>
      </c>
      <c r="BB16">
        <f t="shared" si="0"/>
        <v>615.36699516459271</v>
      </c>
    </row>
    <row r="17" spans="1:54">
      <c r="A17" t="s">
        <v>59</v>
      </c>
      <c r="B17">
        <v>0</v>
      </c>
      <c r="C17">
        <v>0</v>
      </c>
      <c r="D17">
        <v>1.9028470670221207</v>
      </c>
      <c r="E17">
        <v>0</v>
      </c>
      <c r="F17">
        <v>0</v>
      </c>
      <c r="G17">
        <v>0</v>
      </c>
      <c r="H17">
        <v>0</v>
      </c>
      <c r="I17">
        <v>0</v>
      </c>
      <c r="J17">
        <v>2.8386753899193167</v>
      </c>
      <c r="K17">
        <v>110.65736213451052</v>
      </c>
      <c r="L17">
        <v>21.123069723342603</v>
      </c>
      <c r="M17">
        <v>0</v>
      </c>
      <c r="N17">
        <v>29.794246464057586</v>
      </c>
      <c r="O17">
        <v>49.997619918530212</v>
      </c>
      <c r="P17">
        <v>33.318990517599985</v>
      </c>
      <c r="Q17">
        <v>5.1239676760049484</v>
      </c>
      <c r="R17">
        <v>10.663111735516761</v>
      </c>
      <c r="S17">
        <v>6.646694618774843</v>
      </c>
      <c r="T17">
        <v>0</v>
      </c>
      <c r="U17">
        <v>277.4448242552736</v>
      </c>
      <c r="V17">
        <v>3.6410728836546689</v>
      </c>
      <c r="W17">
        <v>8.8924817851300642</v>
      </c>
      <c r="X17">
        <v>37.69576184740157</v>
      </c>
      <c r="Y17">
        <v>0</v>
      </c>
      <c r="Z17">
        <v>1.6745677645585473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6.5948713669380084</v>
      </c>
      <c r="AL17">
        <v>6.2339644550112077</v>
      </c>
      <c r="AM17">
        <v>4.0809918476309743</v>
      </c>
      <c r="AN17">
        <v>0</v>
      </c>
      <c r="AO17">
        <v>0</v>
      </c>
      <c r="AP17">
        <v>6.5461859737006883E-2</v>
      </c>
      <c r="AQ17">
        <v>0</v>
      </c>
      <c r="AR17">
        <v>11.988574151534126</v>
      </c>
      <c r="AS17">
        <v>8.1501307639323723</v>
      </c>
      <c r="AT17">
        <v>0</v>
      </c>
      <c r="AU17">
        <v>0</v>
      </c>
      <c r="AV17">
        <v>0</v>
      </c>
      <c r="AW17">
        <v>0</v>
      </c>
      <c r="AX17">
        <v>2.2740830880463228</v>
      </c>
      <c r="AY17">
        <v>0</v>
      </c>
      <c r="AZ17">
        <v>0</v>
      </c>
      <c r="BA17">
        <v>26.785580920930492</v>
      </c>
      <c r="BB17">
        <f t="shared" si="0"/>
        <v>614.01779039319695</v>
      </c>
    </row>
    <row r="18" spans="1:54">
      <c r="A18" t="s">
        <v>60</v>
      </c>
      <c r="B18">
        <v>0</v>
      </c>
      <c r="C18">
        <v>0</v>
      </c>
      <c r="D18">
        <v>1.9028470670221207</v>
      </c>
      <c r="E18">
        <v>0</v>
      </c>
      <c r="F18">
        <v>0</v>
      </c>
      <c r="G18">
        <v>0</v>
      </c>
      <c r="H18">
        <v>0</v>
      </c>
      <c r="I18">
        <v>0</v>
      </c>
      <c r="J18">
        <v>2.8386753899193167</v>
      </c>
      <c r="K18">
        <v>110.65736213451052</v>
      </c>
      <c r="L18">
        <v>21.122774872047124</v>
      </c>
      <c r="M18">
        <v>0</v>
      </c>
      <c r="N18">
        <v>29.794246464057586</v>
      </c>
      <c r="O18">
        <v>49.997619918530212</v>
      </c>
      <c r="P18">
        <v>33.318990517599985</v>
      </c>
      <c r="Q18">
        <v>5.1239676760049484</v>
      </c>
      <c r="R18">
        <v>10.663111735516761</v>
      </c>
      <c r="S18">
        <v>6.646694618774843</v>
      </c>
      <c r="T18">
        <v>0</v>
      </c>
      <c r="U18">
        <v>277.4448242552736</v>
      </c>
      <c r="V18">
        <v>3.6410728836546689</v>
      </c>
      <c r="W18">
        <v>8.8924817851300642</v>
      </c>
      <c r="X18">
        <v>37.69576184740157</v>
      </c>
      <c r="Y18">
        <v>0</v>
      </c>
      <c r="Z18">
        <v>1.6745677645585473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6.5948713669380084</v>
      </c>
      <c r="AL18">
        <v>6.2339644550112077</v>
      </c>
      <c r="AM18">
        <v>4.0809918476309743</v>
      </c>
      <c r="AN18">
        <v>0</v>
      </c>
      <c r="AO18">
        <v>0</v>
      </c>
      <c r="AP18">
        <v>6.5461859737006883E-2</v>
      </c>
      <c r="AQ18">
        <v>0</v>
      </c>
      <c r="AR18">
        <v>11.988574151534126</v>
      </c>
      <c r="AS18">
        <v>8.1501307639323723</v>
      </c>
      <c r="AT18">
        <v>0</v>
      </c>
      <c r="AU18">
        <v>0</v>
      </c>
      <c r="AV18">
        <v>0</v>
      </c>
      <c r="AW18">
        <v>0</v>
      </c>
      <c r="AX18">
        <v>2.2740830880463228</v>
      </c>
      <c r="AY18">
        <v>0</v>
      </c>
      <c r="AZ18">
        <v>0</v>
      </c>
      <c r="BA18">
        <v>26.785568596146341</v>
      </c>
      <c r="BB18">
        <f t="shared" si="0"/>
        <v>614.01750786668561</v>
      </c>
    </row>
    <row r="19" spans="1:54">
      <c r="A19" t="s">
        <v>61</v>
      </c>
      <c r="B19">
        <v>0</v>
      </c>
      <c r="C19">
        <v>0</v>
      </c>
      <c r="D19">
        <v>1.9028470670221207</v>
      </c>
      <c r="E19">
        <v>0</v>
      </c>
      <c r="F19">
        <v>0</v>
      </c>
      <c r="G19">
        <v>0</v>
      </c>
      <c r="H19">
        <v>0</v>
      </c>
      <c r="I19">
        <v>0</v>
      </c>
      <c r="J19">
        <v>2.8386753899193167</v>
      </c>
      <c r="K19">
        <v>165.64196694053641</v>
      </c>
      <c r="L19">
        <v>65.384429143976291</v>
      </c>
      <c r="M19">
        <v>0</v>
      </c>
      <c r="N19">
        <v>29.794246464057586</v>
      </c>
      <c r="O19">
        <v>49.997619918530212</v>
      </c>
      <c r="P19">
        <v>33.318990517599985</v>
      </c>
      <c r="Q19">
        <v>5.1239676760049484</v>
      </c>
      <c r="R19">
        <v>10.663111735516761</v>
      </c>
      <c r="S19">
        <v>6.646694618774843</v>
      </c>
      <c r="T19">
        <v>0</v>
      </c>
      <c r="U19">
        <v>277.4448242552736</v>
      </c>
      <c r="V19">
        <v>3.6410728836546689</v>
      </c>
      <c r="W19">
        <v>8.8924817851300642</v>
      </c>
      <c r="X19">
        <v>37.69576184740157</v>
      </c>
      <c r="Y19">
        <v>0</v>
      </c>
      <c r="Z19">
        <v>1.6745677645585473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6.5948713669380084</v>
      </c>
      <c r="AL19">
        <v>6.2339644550112077</v>
      </c>
      <c r="AM19">
        <v>4.0809918476309743</v>
      </c>
      <c r="AN19">
        <v>0</v>
      </c>
      <c r="AO19">
        <v>0</v>
      </c>
      <c r="AP19">
        <v>0</v>
      </c>
      <c r="AQ19">
        <v>0</v>
      </c>
      <c r="AR19">
        <v>11.988574151534126</v>
      </c>
      <c r="AS19">
        <v>8.1501307639323723</v>
      </c>
      <c r="AT19">
        <v>0</v>
      </c>
      <c r="AU19">
        <v>0</v>
      </c>
      <c r="AV19">
        <v>0</v>
      </c>
      <c r="AW19">
        <v>0</v>
      </c>
      <c r="AX19">
        <v>2.2740830880463228</v>
      </c>
      <c r="AY19">
        <v>0</v>
      </c>
      <c r="AZ19">
        <v>0</v>
      </c>
      <c r="BA19">
        <v>30.931325919867859</v>
      </c>
      <c r="BB19">
        <f t="shared" si="0"/>
        <v>709.05254776118227</v>
      </c>
    </row>
    <row r="20" spans="1:54">
      <c r="A20" t="s">
        <v>62</v>
      </c>
      <c r="B20">
        <v>0</v>
      </c>
      <c r="C20">
        <v>0</v>
      </c>
      <c r="D20">
        <v>1.9028470670221207</v>
      </c>
      <c r="E20">
        <v>0</v>
      </c>
      <c r="F20">
        <v>0</v>
      </c>
      <c r="G20">
        <v>0</v>
      </c>
      <c r="H20">
        <v>0</v>
      </c>
      <c r="I20">
        <v>0</v>
      </c>
      <c r="J20">
        <v>2.8386753899193167</v>
      </c>
      <c r="K20">
        <v>165.64283815016131</v>
      </c>
      <c r="L20">
        <v>65.382921928281334</v>
      </c>
      <c r="M20">
        <v>0</v>
      </c>
      <c r="N20">
        <v>29.794246464057586</v>
      </c>
      <c r="O20">
        <v>49.997619918530212</v>
      </c>
      <c r="P20">
        <v>33.318990517599985</v>
      </c>
      <c r="Q20">
        <v>5.1239676760049484</v>
      </c>
      <c r="R20">
        <v>10.663111735516761</v>
      </c>
      <c r="S20">
        <v>6.646694618774843</v>
      </c>
      <c r="T20">
        <v>0</v>
      </c>
      <c r="U20">
        <v>277.4448242552736</v>
      </c>
      <c r="V20">
        <v>3.6410728836546689</v>
      </c>
      <c r="W20">
        <v>8.8924817851300642</v>
      </c>
      <c r="X20">
        <v>37.69576184740157</v>
      </c>
      <c r="Y20">
        <v>0</v>
      </c>
      <c r="Z20">
        <v>3.3491355291170946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6.5948713669380084</v>
      </c>
      <c r="AL20">
        <v>6.2339644550112077</v>
      </c>
      <c r="AM20">
        <v>4.0809918476309743</v>
      </c>
      <c r="AN20">
        <v>0</v>
      </c>
      <c r="AO20">
        <v>0</v>
      </c>
      <c r="AP20">
        <v>0</v>
      </c>
      <c r="AQ20">
        <v>0</v>
      </c>
      <c r="AR20">
        <v>11.988574151534126</v>
      </c>
      <c r="AS20">
        <v>8.1501307639323723</v>
      </c>
      <c r="AT20">
        <v>0</v>
      </c>
      <c r="AU20">
        <v>0</v>
      </c>
      <c r="AV20">
        <v>0</v>
      </c>
      <c r="AW20">
        <v>0</v>
      </c>
      <c r="AX20">
        <v>2.2740830880463228</v>
      </c>
      <c r="AY20">
        <v>0</v>
      </c>
      <c r="AZ20">
        <v>0</v>
      </c>
      <c r="BA20">
        <v>31.001296267372673</v>
      </c>
      <c r="BB20">
        <f t="shared" si="0"/>
        <v>710.65650917216601</v>
      </c>
    </row>
    <row r="21" spans="1:54">
      <c r="A21" t="s">
        <v>63</v>
      </c>
      <c r="B21">
        <v>0</v>
      </c>
      <c r="C21">
        <v>0</v>
      </c>
      <c r="D21">
        <v>2.994740772734017</v>
      </c>
      <c r="E21">
        <v>0</v>
      </c>
      <c r="F21">
        <v>0</v>
      </c>
      <c r="G21">
        <v>0</v>
      </c>
      <c r="H21">
        <v>0</v>
      </c>
      <c r="I21">
        <v>0</v>
      </c>
      <c r="J21">
        <v>2.8386753899193167</v>
      </c>
      <c r="K21">
        <v>165.64244312877022</v>
      </c>
      <c r="L21">
        <v>65.382921928281334</v>
      </c>
      <c r="M21">
        <v>0</v>
      </c>
      <c r="N21">
        <v>29.794246464057586</v>
      </c>
      <c r="O21">
        <v>49.997619918530212</v>
      </c>
      <c r="P21">
        <v>33.318990517599985</v>
      </c>
      <c r="Q21">
        <v>5.1239676760049484</v>
      </c>
      <c r="R21">
        <v>10.663111735516761</v>
      </c>
      <c r="S21">
        <v>6.646694618774843</v>
      </c>
      <c r="T21">
        <v>0</v>
      </c>
      <c r="U21">
        <v>277.4448242552736</v>
      </c>
      <c r="V21">
        <v>3.6410728836546689</v>
      </c>
      <c r="W21">
        <v>8.8924817851300642</v>
      </c>
      <c r="X21">
        <v>37.69576184740157</v>
      </c>
      <c r="Y21">
        <v>0</v>
      </c>
      <c r="Z21">
        <v>3.3491355291170946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6.5948713669380084</v>
      </c>
      <c r="AL21">
        <v>6.2339644550112077</v>
      </c>
      <c r="AM21">
        <v>4.0809918476309743</v>
      </c>
      <c r="AN21">
        <v>0</v>
      </c>
      <c r="AO21">
        <v>0</v>
      </c>
      <c r="AP21">
        <v>0</v>
      </c>
      <c r="AQ21">
        <v>0</v>
      </c>
      <c r="AR21">
        <v>13.398994639949906</v>
      </c>
      <c r="AS21">
        <v>8.1501307639323723</v>
      </c>
      <c r="AT21">
        <v>0</v>
      </c>
      <c r="AU21">
        <v>0</v>
      </c>
      <c r="AV21">
        <v>0</v>
      </c>
      <c r="AW21">
        <v>0</v>
      </c>
      <c r="AX21">
        <v>2.2740830880463228</v>
      </c>
      <c r="AY21">
        <v>0</v>
      </c>
      <c r="AZ21">
        <v>0</v>
      </c>
      <c r="BA21">
        <v>31.105876488793051</v>
      </c>
      <c r="BB21">
        <f t="shared" si="0"/>
        <v>713.05384812348211</v>
      </c>
    </row>
    <row r="22" spans="1:54">
      <c r="A22" t="s">
        <v>64</v>
      </c>
      <c r="B22">
        <v>0</v>
      </c>
      <c r="C22">
        <v>0</v>
      </c>
      <c r="D22">
        <v>2.994740772734017</v>
      </c>
      <c r="E22">
        <v>0</v>
      </c>
      <c r="F22">
        <v>0</v>
      </c>
      <c r="G22">
        <v>0</v>
      </c>
      <c r="H22">
        <v>0</v>
      </c>
      <c r="I22">
        <v>0</v>
      </c>
      <c r="J22">
        <v>2.8386753899193167</v>
      </c>
      <c r="K22">
        <v>165.6431377947271</v>
      </c>
      <c r="L22">
        <v>65.382921928281334</v>
      </c>
      <c r="M22">
        <v>0</v>
      </c>
      <c r="N22">
        <v>29.794246464057586</v>
      </c>
      <c r="O22">
        <v>49.997619918530212</v>
      </c>
      <c r="P22">
        <v>33.318990517599985</v>
      </c>
      <c r="Q22">
        <v>5.1239676760049484</v>
      </c>
      <c r="R22">
        <v>10.663111735516761</v>
      </c>
      <c r="S22">
        <v>6.646694618774843</v>
      </c>
      <c r="T22">
        <v>0</v>
      </c>
      <c r="U22">
        <v>277.4448242552736</v>
      </c>
      <c r="V22">
        <v>3.6410728836546689</v>
      </c>
      <c r="W22">
        <v>8.8924817851300642</v>
      </c>
      <c r="X22">
        <v>37.69576184740157</v>
      </c>
      <c r="Y22">
        <v>0</v>
      </c>
      <c r="Z22">
        <v>3.3491355291170946</v>
      </c>
      <c r="AA22">
        <v>0</v>
      </c>
      <c r="AB22">
        <v>0</v>
      </c>
      <c r="AC22">
        <v>2.5019186465247341</v>
      </c>
      <c r="AD22">
        <v>0</v>
      </c>
      <c r="AE22">
        <v>0</v>
      </c>
      <c r="AF22">
        <v>0</v>
      </c>
      <c r="AG22">
        <v>0</v>
      </c>
      <c r="AH22">
        <v>4.156131025046963</v>
      </c>
      <c r="AI22">
        <v>0</v>
      </c>
      <c r="AJ22">
        <v>0</v>
      </c>
      <c r="AK22">
        <v>6.5948713669380084</v>
      </c>
      <c r="AL22">
        <v>6.2339644550112077</v>
      </c>
      <c r="AM22">
        <v>4.0809918476309743</v>
      </c>
      <c r="AN22">
        <v>0</v>
      </c>
      <c r="AO22">
        <v>0</v>
      </c>
      <c r="AP22">
        <v>0</v>
      </c>
      <c r="AQ22">
        <v>0</v>
      </c>
      <c r="AR22">
        <v>13.398994639949906</v>
      </c>
      <c r="AS22">
        <v>8.1501307639323723</v>
      </c>
      <c r="AT22">
        <v>0</v>
      </c>
      <c r="AU22">
        <v>0</v>
      </c>
      <c r="AV22">
        <v>0</v>
      </c>
      <c r="AW22">
        <v>0</v>
      </c>
      <c r="AX22">
        <v>2.2740830880463228</v>
      </c>
      <c r="AY22">
        <v>0</v>
      </c>
      <c r="AZ22">
        <v>0</v>
      </c>
      <c r="BA22">
        <v>31.384212002101748</v>
      </c>
      <c r="BB22">
        <f t="shared" si="0"/>
        <v>719.4342569477019</v>
      </c>
    </row>
    <row r="23" spans="1:54">
      <c r="A23" t="s">
        <v>65</v>
      </c>
      <c r="B23">
        <v>0</v>
      </c>
      <c r="C23">
        <v>0</v>
      </c>
      <c r="D23">
        <v>3.5380443210845538</v>
      </c>
      <c r="E23">
        <v>0</v>
      </c>
      <c r="F23">
        <v>0</v>
      </c>
      <c r="G23">
        <v>0</v>
      </c>
      <c r="H23">
        <v>0</v>
      </c>
      <c r="I23">
        <v>0</v>
      </c>
      <c r="J23">
        <v>2.8386753899193167</v>
      </c>
      <c r="K23">
        <v>165.64158831037452</v>
      </c>
      <c r="L23">
        <v>65.382921928281334</v>
      </c>
      <c r="M23">
        <v>0</v>
      </c>
      <c r="N23">
        <v>29.794246464057586</v>
      </c>
      <c r="O23">
        <v>49.997619918530212</v>
      </c>
      <c r="P23">
        <v>33.318990517599985</v>
      </c>
      <c r="Q23">
        <v>5.1239676760049484</v>
      </c>
      <c r="R23">
        <v>10.663111735516761</v>
      </c>
      <c r="S23">
        <v>6.646694618774843</v>
      </c>
      <c r="T23">
        <v>0</v>
      </c>
      <c r="U23">
        <v>277.4448242552736</v>
      </c>
      <c r="V23">
        <v>3.6410728836546689</v>
      </c>
      <c r="W23">
        <v>8.8924817851300642</v>
      </c>
      <c r="X23">
        <v>37.69576184740157</v>
      </c>
      <c r="Y23">
        <v>0</v>
      </c>
      <c r="Z23">
        <v>3.3491355291170946</v>
      </c>
      <c r="AA23">
        <v>0</v>
      </c>
      <c r="AB23">
        <v>0.86274038321853475</v>
      </c>
      <c r="AC23">
        <v>2.5019186465247341</v>
      </c>
      <c r="AD23">
        <v>0</v>
      </c>
      <c r="AE23">
        <v>0</v>
      </c>
      <c r="AF23">
        <v>0</v>
      </c>
      <c r="AG23">
        <v>0</v>
      </c>
      <c r="AH23">
        <v>5.6230005848465865</v>
      </c>
      <c r="AI23">
        <v>0</v>
      </c>
      <c r="AJ23">
        <v>0</v>
      </c>
      <c r="AK23">
        <v>6.5948713669380084</v>
      </c>
      <c r="AL23">
        <v>6.2339644550112077</v>
      </c>
      <c r="AM23">
        <v>4.0809918476309743</v>
      </c>
      <c r="AN23">
        <v>0</v>
      </c>
      <c r="AO23">
        <v>0</v>
      </c>
      <c r="AP23">
        <v>0</v>
      </c>
      <c r="AQ23">
        <v>0</v>
      </c>
      <c r="AR23">
        <v>11.988574151534126</v>
      </c>
      <c r="AS23">
        <v>8.1501307639323723</v>
      </c>
      <c r="AT23">
        <v>0</v>
      </c>
      <c r="AU23">
        <v>0</v>
      </c>
      <c r="AV23">
        <v>0</v>
      </c>
      <c r="AW23">
        <v>0</v>
      </c>
      <c r="AX23">
        <v>2.2740830880463228</v>
      </c>
      <c r="AY23">
        <v>0</v>
      </c>
      <c r="AZ23">
        <v>0</v>
      </c>
      <c r="BA23">
        <v>31.445279441179252</v>
      </c>
      <c r="BB23">
        <f t="shared" si="0"/>
        <v>720.83413302722488</v>
      </c>
    </row>
    <row r="24" spans="1:54">
      <c r="A24" t="s">
        <v>66</v>
      </c>
      <c r="B24">
        <v>0</v>
      </c>
      <c r="C24">
        <v>0</v>
      </c>
      <c r="D24">
        <v>4.0813480366965411</v>
      </c>
      <c r="E24">
        <v>0</v>
      </c>
      <c r="F24">
        <v>0</v>
      </c>
      <c r="G24">
        <v>0</v>
      </c>
      <c r="H24">
        <v>0</v>
      </c>
      <c r="I24">
        <v>0</v>
      </c>
      <c r="J24">
        <v>2.8386753899193167</v>
      </c>
      <c r="K24">
        <v>165.64158831037452</v>
      </c>
      <c r="L24">
        <v>65.382921928281334</v>
      </c>
      <c r="M24">
        <v>0</v>
      </c>
      <c r="N24">
        <v>29.794246464057586</v>
      </c>
      <c r="O24">
        <v>49.997619918530212</v>
      </c>
      <c r="P24">
        <v>33.318990517599985</v>
      </c>
      <c r="Q24">
        <v>5.1239676760049484</v>
      </c>
      <c r="R24">
        <v>10.663111735516761</v>
      </c>
      <c r="S24">
        <v>6.646694618774843</v>
      </c>
      <c r="T24">
        <v>0</v>
      </c>
      <c r="U24">
        <v>277.4448242552736</v>
      </c>
      <c r="V24">
        <v>3.6410728836546689</v>
      </c>
      <c r="W24">
        <v>8.8924817851300642</v>
      </c>
      <c r="X24">
        <v>37.69576184740157</v>
      </c>
      <c r="Y24">
        <v>0</v>
      </c>
      <c r="Z24">
        <v>3.3491355291170946</v>
      </c>
      <c r="AA24">
        <v>0</v>
      </c>
      <c r="AB24">
        <v>3.3819418584846588</v>
      </c>
      <c r="AC24">
        <v>2.5019186465247341</v>
      </c>
      <c r="AD24">
        <v>0</v>
      </c>
      <c r="AE24">
        <v>0</v>
      </c>
      <c r="AF24">
        <v>0</v>
      </c>
      <c r="AG24">
        <v>0</v>
      </c>
      <c r="AH24">
        <v>9.7791316098935503</v>
      </c>
      <c r="AI24">
        <v>0</v>
      </c>
      <c r="AJ24">
        <v>0</v>
      </c>
      <c r="AK24">
        <v>6.5948713669380084</v>
      </c>
      <c r="AL24">
        <v>6.2339644550112077</v>
      </c>
      <c r="AM24">
        <v>4.0809918476309743</v>
      </c>
      <c r="AN24">
        <v>0</v>
      </c>
      <c r="AO24">
        <v>0</v>
      </c>
      <c r="AP24">
        <v>0</v>
      </c>
      <c r="AQ24">
        <v>0</v>
      </c>
      <c r="AR24">
        <v>11.988574151534126</v>
      </c>
      <c r="AS24">
        <v>8.1501307639323723</v>
      </c>
      <c r="AT24">
        <v>0</v>
      </c>
      <c r="AU24">
        <v>0</v>
      </c>
      <c r="AV24">
        <v>0</v>
      </c>
      <c r="AW24">
        <v>0</v>
      </c>
      <c r="AX24">
        <v>2.2740830880463228</v>
      </c>
      <c r="AY24">
        <v>0</v>
      </c>
      <c r="AZ24">
        <v>0</v>
      </c>
      <c r="BA24">
        <v>31.747018435004925</v>
      </c>
      <c r="BB24">
        <f t="shared" si="0"/>
        <v>727.75103024932412</v>
      </c>
    </row>
    <row r="25" spans="1:54">
      <c r="A25" t="s">
        <v>67</v>
      </c>
      <c r="B25">
        <v>0</v>
      </c>
      <c r="C25">
        <v>0</v>
      </c>
      <c r="D25">
        <v>4.0813480366965411</v>
      </c>
      <c r="E25">
        <v>0</v>
      </c>
      <c r="F25">
        <v>0</v>
      </c>
      <c r="G25">
        <v>0</v>
      </c>
      <c r="H25">
        <v>0</v>
      </c>
      <c r="I25">
        <v>0</v>
      </c>
      <c r="J25">
        <v>2.8386753899193167</v>
      </c>
      <c r="K25">
        <v>165.64158831037452</v>
      </c>
      <c r="L25">
        <v>65.382921928281334</v>
      </c>
      <c r="M25">
        <v>0</v>
      </c>
      <c r="N25">
        <v>29.794246464057586</v>
      </c>
      <c r="O25">
        <v>49.997619918530212</v>
      </c>
      <c r="P25">
        <v>33.318990517599985</v>
      </c>
      <c r="Q25">
        <v>5.1239676760049484</v>
      </c>
      <c r="R25">
        <v>10.663111735516761</v>
      </c>
      <c r="S25">
        <v>6.646694618774843</v>
      </c>
      <c r="T25">
        <v>0</v>
      </c>
      <c r="U25">
        <v>277.4448242552736</v>
      </c>
      <c r="V25">
        <v>3.6410728836546689</v>
      </c>
      <c r="W25">
        <v>8.8924817851300642</v>
      </c>
      <c r="X25">
        <v>37.69576184740157</v>
      </c>
      <c r="Y25">
        <v>0</v>
      </c>
      <c r="Z25">
        <v>3.3491355291170946</v>
      </c>
      <c r="AA25">
        <v>0</v>
      </c>
      <c r="AB25">
        <v>3.3819418584846588</v>
      </c>
      <c r="AC25">
        <v>2.5019186465247341</v>
      </c>
      <c r="AD25">
        <v>0</v>
      </c>
      <c r="AE25">
        <v>0</v>
      </c>
      <c r="AF25">
        <v>0</v>
      </c>
      <c r="AG25">
        <v>0</v>
      </c>
      <c r="AH25">
        <v>16.477836780839073</v>
      </c>
      <c r="AI25">
        <v>0</v>
      </c>
      <c r="AJ25">
        <v>0</v>
      </c>
      <c r="AK25">
        <v>6.5948713669380084</v>
      </c>
      <c r="AL25">
        <v>3.2654099778665606</v>
      </c>
      <c r="AM25">
        <v>4.0809918476309743</v>
      </c>
      <c r="AN25">
        <v>0</v>
      </c>
      <c r="AO25">
        <v>0</v>
      </c>
      <c r="AP25">
        <v>0</v>
      </c>
      <c r="AQ25">
        <v>0</v>
      </c>
      <c r="AR25">
        <v>11.988574151534126</v>
      </c>
      <c r="AS25">
        <v>8.1501307639323723</v>
      </c>
      <c r="AT25">
        <v>0</v>
      </c>
      <c r="AU25">
        <v>0</v>
      </c>
      <c r="AV25">
        <v>0</v>
      </c>
      <c r="AW25">
        <v>0</v>
      </c>
      <c r="AX25">
        <v>2.2740830880463228</v>
      </c>
      <c r="AY25">
        <v>0</v>
      </c>
      <c r="AZ25">
        <v>0</v>
      </c>
      <c r="BA25">
        <v>31.902938734005794</v>
      </c>
      <c r="BB25">
        <f t="shared" si="0"/>
        <v>731.32526064412411</v>
      </c>
    </row>
    <row r="26" spans="1:54">
      <c r="A26" t="s">
        <v>68</v>
      </c>
      <c r="B26">
        <v>0</v>
      </c>
      <c r="C26">
        <v>0</v>
      </c>
      <c r="D26">
        <v>4.0813480366965411</v>
      </c>
      <c r="E26">
        <v>0</v>
      </c>
      <c r="F26">
        <v>0</v>
      </c>
      <c r="G26">
        <v>0</v>
      </c>
      <c r="H26">
        <v>0</v>
      </c>
      <c r="I26">
        <v>0</v>
      </c>
      <c r="J26">
        <v>2.8386753899193167</v>
      </c>
      <c r="K26">
        <v>165.64158831037452</v>
      </c>
      <c r="L26">
        <v>65.382921928281334</v>
      </c>
      <c r="M26">
        <v>0</v>
      </c>
      <c r="N26">
        <v>29.794246464057586</v>
      </c>
      <c r="O26">
        <v>49.997619918530212</v>
      </c>
      <c r="P26">
        <v>33.318990517599985</v>
      </c>
      <c r="Q26">
        <v>5.1239676760049484</v>
      </c>
      <c r="R26">
        <v>10.663111735516761</v>
      </c>
      <c r="S26">
        <v>6.646694618774843</v>
      </c>
      <c r="T26">
        <v>0</v>
      </c>
      <c r="U26">
        <v>277.4448242552736</v>
      </c>
      <c r="V26">
        <v>3.6410728836546689</v>
      </c>
      <c r="W26">
        <v>8.8924817851300642</v>
      </c>
      <c r="X26">
        <v>37.69576184740157</v>
      </c>
      <c r="Y26">
        <v>0</v>
      </c>
      <c r="Z26">
        <v>3.3491355291170946</v>
      </c>
      <c r="AA26">
        <v>0</v>
      </c>
      <c r="AB26">
        <v>3.3819418584846588</v>
      </c>
      <c r="AC26">
        <v>2.5019186465247341</v>
      </c>
      <c r="AD26">
        <v>0</v>
      </c>
      <c r="AE26">
        <v>0</v>
      </c>
      <c r="AF26">
        <v>0</v>
      </c>
      <c r="AG26">
        <v>0</v>
      </c>
      <c r="AH26">
        <v>20.780654865685662</v>
      </c>
      <c r="AI26">
        <v>0</v>
      </c>
      <c r="AJ26">
        <v>0</v>
      </c>
      <c r="AK26">
        <v>6.5948713669380084</v>
      </c>
      <c r="AL26">
        <v>3.2654099778665606</v>
      </c>
      <c r="AM26">
        <v>4.0809918476309743</v>
      </c>
      <c r="AN26">
        <v>0</v>
      </c>
      <c r="AO26">
        <v>0</v>
      </c>
      <c r="AP26">
        <v>0</v>
      </c>
      <c r="AQ26">
        <v>0</v>
      </c>
      <c r="AR26">
        <v>11.988574151534126</v>
      </c>
      <c r="AS26">
        <v>8.1501307639323723</v>
      </c>
      <c r="AT26">
        <v>0</v>
      </c>
      <c r="AU26">
        <v>0</v>
      </c>
      <c r="AV26">
        <v>0</v>
      </c>
      <c r="AW26">
        <v>0</v>
      </c>
      <c r="AX26">
        <v>2.2740830880463228</v>
      </c>
      <c r="AY26">
        <v>0</v>
      </c>
      <c r="AZ26">
        <v>0</v>
      </c>
      <c r="BA26">
        <v>32.082796529952383</v>
      </c>
      <c r="BB26">
        <f t="shared" si="0"/>
        <v>735.44822093302412</v>
      </c>
    </row>
    <row r="27" spans="1:54">
      <c r="A27" t="s">
        <v>69</v>
      </c>
      <c r="B27">
        <v>0</v>
      </c>
      <c r="C27">
        <v>0</v>
      </c>
      <c r="D27">
        <v>4.0813480366965411</v>
      </c>
      <c r="E27">
        <v>0</v>
      </c>
      <c r="F27">
        <v>0</v>
      </c>
      <c r="G27">
        <v>0</v>
      </c>
      <c r="H27">
        <v>0</v>
      </c>
      <c r="I27">
        <v>4.2580130848789759</v>
      </c>
      <c r="J27">
        <v>0.28229270791825584</v>
      </c>
      <c r="K27">
        <v>165.64158831037452</v>
      </c>
      <c r="L27">
        <v>65.382921928281334</v>
      </c>
      <c r="M27">
        <v>0</v>
      </c>
      <c r="N27">
        <v>29.794246464057586</v>
      </c>
      <c r="O27">
        <v>49.997619918530212</v>
      </c>
      <c r="P27">
        <v>33.318990517599985</v>
      </c>
      <c r="Q27">
        <v>5.1239676760049484</v>
      </c>
      <c r="R27">
        <v>10.663111735516761</v>
      </c>
      <c r="S27">
        <v>6.646694618774843</v>
      </c>
      <c r="T27">
        <v>0</v>
      </c>
      <c r="U27">
        <v>277.4448242552736</v>
      </c>
      <c r="V27">
        <v>3.6410728836546689</v>
      </c>
      <c r="W27">
        <v>8.5290016160105395</v>
      </c>
      <c r="X27">
        <v>37.69576184740157</v>
      </c>
      <c r="Y27">
        <v>0</v>
      </c>
      <c r="Z27">
        <v>3.3491355291170946</v>
      </c>
      <c r="AA27">
        <v>0</v>
      </c>
      <c r="AB27">
        <v>3.3819418584846588</v>
      </c>
      <c r="AC27">
        <v>2.5019186465247341</v>
      </c>
      <c r="AD27">
        <v>0</v>
      </c>
      <c r="AE27">
        <v>0</v>
      </c>
      <c r="AF27">
        <v>0</v>
      </c>
      <c r="AG27">
        <v>0</v>
      </c>
      <c r="AH27">
        <v>22.638689918284285</v>
      </c>
      <c r="AI27">
        <v>0.98730025297432666</v>
      </c>
      <c r="AJ27">
        <v>0</v>
      </c>
      <c r="AK27">
        <v>6.5948713669380084</v>
      </c>
      <c r="AL27">
        <v>3.2654099778665606</v>
      </c>
      <c r="AM27">
        <v>4.0809918476309743</v>
      </c>
      <c r="AN27">
        <v>0</v>
      </c>
      <c r="AO27">
        <v>0</v>
      </c>
      <c r="AP27">
        <v>0</v>
      </c>
      <c r="AQ27">
        <v>0</v>
      </c>
      <c r="AR27">
        <v>13.398994639949906</v>
      </c>
      <c r="AS27">
        <v>8.1501307639323723</v>
      </c>
      <c r="AT27">
        <v>0</v>
      </c>
      <c r="AU27">
        <v>0</v>
      </c>
      <c r="AV27">
        <v>0</v>
      </c>
      <c r="AW27">
        <v>1.4070590805562628</v>
      </c>
      <c r="AX27">
        <v>0.56458515967438949</v>
      </c>
      <c r="AY27">
        <v>0</v>
      </c>
      <c r="AZ27">
        <v>0</v>
      </c>
      <c r="BA27">
        <v>32.303979858073518</v>
      </c>
      <c r="BB27">
        <f t="shared" si="0"/>
        <v>740.51850478483448</v>
      </c>
    </row>
    <row r="28" spans="1:54">
      <c r="A28" t="s">
        <v>70</v>
      </c>
      <c r="B28">
        <v>0</v>
      </c>
      <c r="C28">
        <v>0</v>
      </c>
      <c r="D28">
        <v>4.0813480366965411</v>
      </c>
      <c r="E28">
        <v>0</v>
      </c>
      <c r="F28">
        <v>0</v>
      </c>
      <c r="G28">
        <v>0</v>
      </c>
      <c r="H28">
        <v>0</v>
      </c>
      <c r="I28">
        <v>4.2580130848789759</v>
      </c>
      <c r="J28">
        <v>0.28229270791825584</v>
      </c>
      <c r="K28">
        <v>165.64158831037452</v>
      </c>
      <c r="L28">
        <v>65.382921928281334</v>
      </c>
      <c r="M28">
        <v>0</v>
      </c>
      <c r="N28">
        <v>29.794246464057586</v>
      </c>
      <c r="O28">
        <v>49.997619918530212</v>
      </c>
      <c r="P28">
        <v>33.318990517599985</v>
      </c>
      <c r="Q28">
        <v>5.1239676760049484</v>
      </c>
      <c r="R28">
        <v>10.663111735516761</v>
      </c>
      <c r="S28">
        <v>6.646694618774843</v>
      </c>
      <c r="T28">
        <v>0</v>
      </c>
      <c r="U28">
        <v>277.4448242552736</v>
      </c>
      <c r="V28">
        <v>3.6410728836546689</v>
      </c>
      <c r="W28">
        <v>8.5290016160105395</v>
      </c>
      <c r="X28">
        <v>37.69576184740157</v>
      </c>
      <c r="Y28">
        <v>0</v>
      </c>
      <c r="Z28">
        <v>3.3491355291170946</v>
      </c>
      <c r="AA28">
        <v>3.5897654059695254</v>
      </c>
      <c r="AB28">
        <v>6.7983934251721978</v>
      </c>
      <c r="AC28">
        <v>5.0038370341264873</v>
      </c>
      <c r="AD28">
        <v>2.355346539344604</v>
      </c>
      <c r="AE28">
        <v>0</v>
      </c>
      <c r="AF28">
        <v>0</v>
      </c>
      <c r="AG28">
        <v>0</v>
      </c>
      <c r="AH28">
        <v>30.193068955854731</v>
      </c>
      <c r="AI28">
        <v>4.2783001468378208</v>
      </c>
      <c r="AJ28">
        <v>0</v>
      </c>
      <c r="AK28">
        <v>6.5948713669380084</v>
      </c>
      <c r="AL28">
        <v>3.2654099778665606</v>
      </c>
      <c r="AM28">
        <v>4.0809918476309743</v>
      </c>
      <c r="AN28">
        <v>0</v>
      </c>
      <c r="AO28">
        <v>0</v>
      </c>
      <c r="AP28">
        <v>0</v>
      </c>
      <c r="AQ28">
        <v>0</v>
      </c>
      <c r="AR28">
        <v>13.398994639949906</v>
      </c>
      <c r="AS28">
        <v>8.1501307639323723</v>
      </c>
      <c r="AT28">
        <v>0</v>
      </c>
      <c r="AU28">
        <v>0</v>
      </c>
      <c r="AV28">
        <v>0</v>
      </c>
      <c r="AW28">
        <v>1.4070590805562628</v>
      </c>
      <c r="AX28">
        <v>0.56458515967438949</v>
      </c>
      <c r="AY28">
        <v>0</v>
      </c>
      <c r="AZ28">
        <v>0</v>
      </c>
      <c r="BA28">
        <v>33.253210240810873</v>
      </c>
      <c r="BB28">
        <f t="shared" si="0"/>
        <v>762.27813523313455</v>
      </c>
    </row>
    <row r="29" spans="1:54">
      <c r="A29" t="s">
        <v>71</v>
      </c>
      <c r="B29">
        <v>0</v>
      </c>
      <c r="C29">
        <v>4.0813480366965411</v>
      </c>
      <c r="D29">
        <v>0</v>
      </c>
      <c r="E29">
        <v>0</v>
      </c>
      <c r="F29">
        <v>0</v>
      </c>
      <c r="G29">
        <v>0</v>
      </c>
      <c r="H29">
        <v>0</v>
      </c>
      <c r="I29">
        <v>4.2580130848789759</v>
      </c>
      <c r="J29">
        <v>0.28229270791825584</v>
      </c>
      <c r="K29">
        <v>165.64158831037452</v>
      </c>
      <c r="L29">
        <v>65.382921928281334</v>
      </c>
      <c r="M29">
        <v>0</v>
      </c>
      <c r="N29">
        <v>29.794246464057586</v>
      </c>
      <c r="O29">
        <v>49.997619918530212</v>
      </c>
      <c r="P29">
        <v>33.318990517599985</v>
      </c>
      <c r="Q29">
        <v>5.1239676760049484</v>
      </c>
      <c r="R29">
        <v>10.663111735516761</v>
      </c>
      <c r="S29">
        <v>6.646694618774843</v>
      </c>
      <c r="T29">
        <v>0</v>
      </c>
      <c r="U29">
        <v>277.4448242552736</v>
      </c>
      <c r="V29">
        <v>3.6410728836546689</v>
      </c>
      <c r="W29">
        <v>8.6082863879552427</v>
      </c>
      <c r="X29">
        <v>37.69576184740157</v>
      </c>
      <c r="Y29">
        <v>0</v>
      </c>
      <c r="Z29">
        <v>3.3491355291170946</v>
      </c>
      <c r="AA29">
        <v>7.1658049509496973</v>
      </c>
      <c r="AB29">
        <v>10.228648410770193</v>
      </c>
      <c r="AC29">
        <v>7.5133276242955533</v>
      </c>
      <c r="AD29">
        <v>4.7106933378209135</v>
      </c>
      <c r="AE29">
        <v>0</v>
      </c>
      <c r="AF29">
        <v>0</v>
      </c>
      <c r="AG29">
        <v>0</v>
      </c>
      <c r="AH29">
        <v>30.193068955854731</v>
      </c>
      <c r="AI29">
        <v>4.2783001468378208</v>
      </c>
      <c r="AJ29">
        <v>0</v>
      </c>
      <c r="AK29">
        <v>6.5948713669380084</v>
      </c>
      <c r="AL29">
        <v>3.2654099778665606</v>
      </c>
      <c r="AM29">
        <v>4.0809918476309743</v>
      </c>
      <c r="AN29">
        <v>0</v>
      </c>
      <c r="AO29">
        <v>0</v>
      </c>
      <c r="AP29">
        <v>0</v>
      </c>
      <c r="AQ29">
        <v>0</v>
      </c>
      <c r="AR29">
        <v>11.988574151534126</v>
      </c>
      <c r="AS29">
        <v>8.1501307639323723</v>
      </c>
      <c r="AT29">
        <v>0</v>
      </c>
      <c r="AU29">
        <v>0</v>
      </c>
      <c r="AV29">
        <v>0</v>
      </c>
      <c r="AW29">
        <v>1.4070590805562628</v>
      </c>
      <c r="AX29">
        <v>0.56458515967438949</v>
      </c>
      <c r="AY29">
        <v>0</v>
      </c>
      <c r="AZ29">
        <v>0</v>
      </c>
      <c r="BA29">
        <v>33.693782082085932</v>
      </c>
      <c r="BB29">
        <f t="shared" si="0"/>
        <v>772.37755959461197</v>
      </c>
    </row>
    <row r="30" spans="1:54">
      <c r="A30" t="s">
        <v>72</v>
      </c>
      <c r="B30">
        <v>0</v>
      </c>
      <c r="C30">
        <v>4.0813480366965411</v>
      </c>
      <c r="D30">
        <v>0</v>
      </c>
      <c r="E30">
        <v>0</v>
      </c>
      <c r="F30">
        <v>0</v>
      </c>
      <c r="G30">
        <v>0</v>
      </c>
      <c r="H30">
        <v>0</v>
      </c>
      <c r="I30">
        <v>4.2580130848789759</v>
      </c>
      <c r="J30">
        <v>0.28229270791825584</v>
      </c>
      <c r="K30">
        <v>165.64158831037452</v>
      </c>
      <c r="L30">
        <v>65.382921928281334</v>
      </c>
      <c r="M30">
        <v>0</v>
      </c>
      <c r="N30">
        <v>29.794246464057586</v>
      </c>
      <c r="O30">
        <v>49.997619918530212</v>
      </c>
      <c r="P30">
        <v>33.318990517599985</v>
      </c>
      <c r="Q30">
        <v>5.1239676760049484</v>
      </c>
      <c r="R30">
        <v>10.663111735516761</v>
      </c>
      <c r="S30">
        <v>6.646694618774843</v>
      </c>
      <c r="T30">
        <v>0</v>
      </c>
      <c r="U30">
        <v>277.4448242552736</v>
      </c>
      <c r="V30">
        <v>3.6410728836546689</v>
      </c>
      <c r="W30">
        <v>8.6078643405816315</v>
      </c>
      <c r="X30">
        <v>37.69576184740157</v>
      </c>
      <c r="Y30">
        <v>0</v>
      </c>
      <c r="Z30">
        <v>3.3491355291170946</v>
      </c>
      <c r="AA30">
        <v>7.1658049509496973</v>
      </c>
      <c r="AB30">
        <v>10.228648410770193</v>
      </c>
      <c r="AC30">
        <v>7.5133276242955533</v>
      </c>
      <c r="AD30">
        <v>7.066039877165518</v>
      </c>
      <c r="AE30">
        <v>0</v>
      </c>
      <c r="AF30">
        <v>0</v>
      </c>
      <c r="AG30">
        <v>0</v>
      </c>
      <c r="AH30">
        <v>30.193068955854731</v>
      </c>
      <c r="AI30">
        <v>4.2783001468378208</v>
      </c>
      <c r="AJ30">
        <v>0</v>
      </c>
      <c r="AK30">
        <v>6.5948713669380084</v>
      </c>
      <c r="AL30">
        <v>3.2654099778665606</v>
      </c>
      <c r="AM30">
        <v>4.0809918476309743</v>
      </c>
      <c r="AN30">
        <v>0</v>
      </c>
      <c r="AO30">
        <v>0</v>
      </c>
      <c r="AP30">
        <v>0</v>
      </c>
      <c r="AQ30">
        <v>0</v>
      </c>
      <c r="AR30">
        <v>11.988574151534126</v>
      </c>
      <c r="AS30">
        <v>8.1501307639323723</v>
      </c>
      <c r="AT30">
        <v>0</v>
      </c>
      <c r="AU30">
        <v>0</v>
      </c>
      <c r="AV30">
        <v>0</v>
      </c>
      <c r="AW30">
        <v>1.4070590805562628</v>
      </c>
      <c r="AX30">
        <v>0.56458515967438949</v>
      </c>
      <c r="AY30">
        <v>0</v>
      </c>
      <c r="AZ30">
        <v>0</v>
      </c>
      <c r="BA30">
        <v>33.792217925850323</v>
      </c>
      <c r="BB30">
        <f t="shared" si="0"/>
        <v>774.63404824281861</v>
      </c>
    </row>
    <row r="31" spans="1:54">
      <c r="A31" t="s">
        <v>73</v>
      </c>
      <c r="B31">
        <v>0</v>
      </c>
      <c r="C31">
        <v>4.0813480366965411</v>
      </c>
      <c r="D31">
        <v>0</v>
      </c>
      <c r="E31">
        <v>0</v>
      </c>
      <c r="F31">
        <v>0</v>
      </c>
      <c r="G31">
        <v>0</v>
      </c>
      <c r="H31">
        <v>0</v>
      </c>
      <c r="I31">
        <v>4.2580130848789759</v>
      </c>
      <c r="J31">
        <v>0.28229270791825584</v>
      </c>
      <c r="K31">
        <v>165.64158831037452</v>
      </c>
      <c r="L31">
        <v>65.382921928281334</v>
      </c>
      <c r="M31">
        <v>0</v>
      </c>
      <c r="N31">
        <v>29.794246464057586</v>
      </c>
      <c r="O31">
        <v>49.997619918530212</v>
      </c>
      <c r="P31">
        <v>33.318990517599985</v>
      </c>
      <c r="Q31">
        <v>5.1239676760049484</v>
      </c>
      <c r="R31">
        <v>10.663111735516761</v>
      </c>
      <c r="S31">
        <v>6.646694618774843</v>
      </c>
      <c r="T31">
        <v>0</v>
      </c>
      <c r="U31">
        <v>277.4448242552736</v>
      </c>
      <c r="V31">
        <v>3.6410728836546689</v>
      </c>
      <c r="W31">
        <v>8.6078643405816315</v>
      </c>
      <c r="X31">
        <v>37.69576184740157</v>
      </c>
      <c r="Y31">
        <v>0</v>
      </c>
      <c r="Z31">
        <v>3.3491355291170946</v>
      </c>
      <c r="AA31">
        <v>7.1658049509496973</v>
      </c>
      <c r="AB31">
        <v>10.228648410770193</v>
      </c>
      <c r="AC31">
        <v>7.5133276242955533</v>
      </c>
      <c r="AD31">
        <v>9.4213864165101207</v>
      </c>
      <c r="AE31">
        <v>0</v>
      </c>
      <c r="AF31">
        <v>0</v>
      </c>
      <c r="AG31">
        <v>0</v>
      </c>
      <c r="AH31">
        <v>30.193068955854731</v>
      </c>
      <c r="AI31">
        <v>4.2783001468378208</v>
      </c>
      <c r="AJ31">
        <v>0</v>
      </c>
      <c r="AK31">
        <v>6.5948713669380084</v>
      </c>
      <c r="AL31">
        <v>3.2654099778665606</v>
      </c>
      <c r="AM31">
        <v>4.0809918476309743</v>
      </c>
      <c r="AN31">
        <v>0</v>
      </c>
      <c r="AO31">
        <v>0</v>
      </c>
      <c r="AP31">
        <v>0</v>
      </c>
      <c r="AQ31">
        <v>0</v>
      </c>
      <c r="AR31">
        <v>11.988574151534126</v>
      </c>
      <c r="AS31">
        <v>8.1501307639323723</v>
      </c>
      <c r="AT31">
        <v>0</v>
      </c>
      <c r="AU31">
        <v>0</v>
      </c>
      <c r="AV31">
        <v>0</v>
      </c>
      <c r="AW31">
        <v>1.4070590805562628</v>
      </c>
      <c r="AX31">
        <v>0.56458515967438949</v>
      </c>
      <c r="AY31">
        <v>0</v>
      </c>
      <c r="AZ31">
        <v>0</v>
      </c>
      <c r="BA31">
        <v>33.89067141119493</v>
      </c>
      <c r="BB31">
        <f t="shared" si="0"/>
        <v>776.8909412968186</v>
      </c>
    </row>
    <row r="32" spans="1:54">
      <c r="A32" t="s">
        <v>74</v>
      </c>
      <c r="B32">
        <v>0</v>
      </c>
      <c r="C32">
        <v>4.0813480366965411</v>
      </c>
      <c r="D32">
        <v>0</v>
      </c>
      <c r="E32">
        <v>0</v>
      </c>
      <c r="F32">
        <v>0</v>
      </c>
      <c r="G32">
        <v>0</v>
      </c>
      <c r="H32">
        <v>0</v>
      </c>
      <c r="I32">
        <v>4.2580130848789759</v>
      </c>
      <c r="J32">
        <v>0.28229270791825584</v>
      </c>
      <c r="K32">
        <v>165.64158831037452</v>
      </c>
      <c r="L32">
        <v>65.382921928281334</v>
      </c>
      <c r="M32">
        <v>0</v>
      </c>
      <c r="N32">
        <v>29.794246464057586</v>
      </c>
      <c r="O32">
        <v>49.997619918530212</v>
      </c>
      <c r="P32">
        <v>33.318990517599985</v>
      </c>
      <c r="Q32">
        <v>5.1239676760049484</v>
      </c>
      <c r="R32">
        <v>10.663111735516761</v>
      </c>
      <c r="S32">
        <v>6.646694618774843</v>
      </c>
      <c r="T32">
        <v>0</v>
      </c>
      <c r="U32">
        <v>277.4448242552736</v>
      </c>
      <c r="V32">
        <v>3.6410728836546689</v>
      </c>
      <c r="W32">
        <v>8.6078643405816315</v>
      </c>
      <c r="X32">
        <v>37.69576184740157</v>
      </c>
      <c r="Y32">
        <v>0</v>
      </c>
      <c r="Z32">
        <v>3.3491355291170946</v>
      </c>
      <c r="AA32">
        <v>7.1658049509496973</v>
      </c>
      <c r="AB32">
        <v>10.228648410770193</v>
      </c>
      <c r="AC32">
        <v>7.5133276242955533</v>
      </c>
      <c r="AD32">
        <v>9.4213864165101207</v>
      </c>
      <c r="AE32">
        <v>0</v>
      </c>
      <c r="AF32">
        <v>0</v>
      </c>
      <c r="AG32">
        <v>0</v>
      </c>
      <c r="AH32">
        <v>30.193068955854731</v>
      </c>
      <c r="AI32">
        <v>4.2783001468378208</v>
      </c>
      <c r="AJ32">
        <v>0</v>
      </c>
      <c r="AK32">
        <v>6.5948713669380084</v>
      </c>
      <c r="AL32">
        <v>3.2654099778665606</v>
      </c>
      <c r="AM32">
        <v>4.0809918476309743</v>
      </c>
      <c r="AN32">
        <v>0</v>
      </c>
      <c r="AO32">
        <v>0</v>
      </c>
      <c r="AP32">
        <v>0</v>
      </c>
      <c r="AQ32">
        <v>0</v>
      </c>
      <c r="AR32">
        <v>11.988574151534126</v>
      </c>
      <c r="AS32">
        <v>8.1501307639323723</v>
      </c>
      <c r="AT32">
        <v>0</v>
      </c>
      <c r="AU32">
        <v>0</v>
      </c>
      <c r="AV32">
        <v>0</v>
      </c>
      <c r="AW32">
        <v>1.4070590805562628</v>
      </c>
      <c r="AX32">
        <v>0.56458515967438949</v>
      </c>
      <c r="AY32">
        <v>0</v>
      </c>
      <c r="AZ32">
        <v>0</v>
      </c>
      <c r="BA32">
        <v>33.89067141119493</v>
      </c>
      <c r="BB32">
        <f t="shared" si="0"/>
        <v>776.8909412968186</v>
      </c>
    </row>
    <row r="33" spans="1:54">
      <c r="A33" t="s">
        <v>75</v>
      </c>
      <c r="B33">
        <v>0</v>
      </c>
      <c r="C33">
        <v>4.0813480366965411</v>
      </c>
      <c r="D33">
        <v>0</v>
      </c>
      <c r="E33">
        <v>0</v>
      </c>
      <c r="F33">
        <v>0</v>
      </c>
      <c r="G33">
        <v>0</v>
      </c>
      <c r="H33">
        <v>0</v>
      </c>
      <c r="I33">
        <v>4.2580130848789759</v>
      </c>
      <c r="J33">
        <v>0.28229270791825584</v>
      </c>
      <c r="K33">
        <v>165.64158831037452</v>
      </c>
      <c r="L33">
        <v>65.382921928281334</v>
      </c>
      <c r="M33">
        <v>0</v>
      </c>
      <c r="N33">
        <v>29.794246464057586</v>
      </c>
      <c r="O33">
        <v>49.997619918530212</v>
      </c>
      <c r="P33">
        <v>33.318990517599985</v>
      </c>
      <c r="Q33">
        <v>5.1239676760049484</v>
      </c>
      <c r="R33">
        <v>10.663111735516761</v>
      </c>
      <c r="S33">
        <v>6.646694618774843</v>
      </c>
      <c r="T33">
        <v>0</v>
      </c>
      <c r="U33">
        <v>277.4448242552736</v>
      </c>
      <c r="V33">
        <v>3.6410728836546689</v>
      </c>
      <c r="W33">
        <v>8.6078643405816315</v>
      </c>
      <c r="X33">
        <v>37.69576184740157</v>
      </c>
      <c r="Y33">
        <v>0</v>
      </c>
      <c r="Z33">
        <v>3.3491355291170946</v>
      </c>
      <c r="AA33">
        <v>7.1658049509496973</v>
      </c>
      <c r="AB33">
        <v>10.228648410770193</v>
      </c>
      <c r="AC33">
        <v>7.5133276242955533</v>
      </c>
      <c r="AD33">
        <v>9.4213864165101207</v>
      </c>
      <c r="AE33">
        <v>0</v>
      </c>
      <c r="AF33">
        <v>0</v>
      </c>
      <c r="AG33">
        <v>0</v>
      </c>
      <c r="AH33">
        <v>30.193068955854731</v>
      </c>
      <c r="AI33">
        <v>4.2783001468378208</v>
      </c>
      <c r="AJ33">
        <v>0</v>
      </c>
      <c r="AK33">
        <v>6.5948713669380084</v>
      </c>
      <c r="AL33">
        <v>3.2654099778665606</v>
      </c>
      <c r="AM33">
        <v>4.0809918476309743</v>
      </c>
      <c r="AN33">
        <v>0</v>
      </c>
      <c r="AO33">
        <v>0</v>
      </c>
      <c r="AP33">
        <v>0</v>
      </c>
      <c r="AQ33">
        <v>0</v>
      </c>
      <c r="AR33">
        <v>13.398994639949906</v>
      </c>
      <c r="AS33">
        <v>8.1501307639323723</v>
      </c>
      <c r="AT33">
        <v>0</v>
      </c>
      <c r="AU33">
        <v>0</v>
      </c>
      <c r="AV33">
        <v>0</v>
      </c>
      <c r="AW33">
        <v>1.4070590805562628</v>
      </c>
      <c r="AX33">
        <v>0.56458515967438949</v>
      </c>
      <c r="AY33">
        <v>0</v>
      </c>
      <c r="AZ33">
        <v>0</v>
      </c>
      <c r="BA33">
        <v>33.949626987610714</v>
      </c>
      <c r="BB33">
        <f t="shared" si="0"/>
        <v>778.24240620881858</v>
      </c>
    </row>
    <row r="34" spans="1:54">
      <c r="A34" t="s">
        <v>76</v>
      </c>
      <c r="B34">
        <v>0</v>
      </c>
      <c r="C34">
        <v>4.0813480366965411</v>
      </c>
      <c r="D34">
        <v>0</v>
      </c>
      <c r="E34">
        <v>0</v>
      </c>
      <c r="F34">
        <v>0</v>
      </c>
      <c r="G34">
        <v>0</v>
      </c>
      <c r="H34">
        <v>0</v>
      </c>
      <c r="I34">
        <v>4.2580130848789759</v>
      </c>
      <c r="J34">
        <v>0.28229270791825584</v>
      </c>
      <c r="K34">
        <v>165.64158831037452</v>
      </c>
      <c r="L34">
        <v>65.382921928281334</v>
      </c>
      <c r="M34">
        <v>0</v>
      </c>
      <c r="N34">
        <v>29.794246464057586</v>
      </c>
      <c r="O34">
        <v>49.997619918530212</v>
      </c>
      <c r="P34">
        <v>33.318990517599985</v>
      </c>
      <c r="Q34">
        <v>5.1239676760049484</v>
      </c>
      <c r="R34">
        <v>10.663111735516761</v>
      </c>
      <c r="S34">
        <v>6.646694618774843</v>
      </c>
      <c r="T34">
        <v>0</v>
      </c>
      <c r="U34">
        <v>277.4448242552736</v>
      </c>
      <c r="V34">
        <v>3.6410728836546689</v>
      </c>
      <c r="W34">
        <v>8.6078643405816315</v>
      </c>
      <c r="X34">
        <v>37.69576184740157</v>
      </c>
      <c r="Y34">
        <v>0</v>
      </c>
      <c r="Z34">
        <v>3.3491355291170946</v>
      </c>
      <c r="AA34">
        <v>7.1658049509496973</v>
      </c>
      <c r="AB34">
        <v>10.228648410770193</v>
      </c>
      <c r="AC34">
        <v>7.5133276242955533</v>
      </c>
      <c r="AD34">
        <v>9.4213864165101207</v>
      </c>
      <c r="AE34">
        <v>0</v>
      </c>
      <c r="AF34">
        <v>0</v>
      </c>
      <c r="AG34">
        <v>0</v>
      </c>
      <c r="AH34">
        <v>30.193068955854731</v>
      </c>
      <c r="AI34">
        <v>0.98730025297432666</v>
      </c>
      <c r="AJ34">
        <v>0</v>
      </c>
      <c r="AK34">
        <v>6.5948713669380084</v>
      </c>
      <c r="AL34">
        <v>3.2654099778665606</v>
      </c>
      <c r="AM34">
        <v>4.0809918476309743</v>
      </c>
      <c r="AN34">
        <v>0</v>
      </c>
      <c r="AO34">
        <v>0</v>
      </c>
      <c r="AP34">
        <v>0</v>
      </c>
      <c r="AQ34">
        <v>0</v>
      </c>
      <c r="AR34">
        <v>13.398994639949906</v>
      </c>
      <c r="AS34">
        <v>8.1501307639323723</v>
      </c>
      <c r="AT34">
        <v>0</v>
      </c>
      <c r="AU34">
        <v>0</v>
      </c>
      <c r="AV34">
        <v>0</v>
      </c>
      <c r="AW34">
        <v>1.4070590805562628</v>
      </c>
      <c r="AX34">
        <v>0.56458515967438949</v>
      </c>
      <c r="AY34">
        <v>0</v>
      </c>
      <c r="AZ34">
        <v>0</v>
      </c>
      <c r="BA34">
        <v>33.812063192047219</v>
      </c>
      <c r="BB34">
        <f t="shared" si="0"/>
        <v>775.08897011051863</v>
      </c>
    </row>
    <row r="35" spans="1:54">
      <c r="A35" t="s">
        <v>77</v>
      </c>
      <c r="B35">
        <v>0</v>
      </c>
      <c r="C35">
        <v>4.0813480366965411</v>
      </c>
      <c r="D35">
        <v>0</v>
      </c>
      <c r="E35">
        <v>0</v>
      </c>
      <c r="F35">
        <v>0</v>
      </c>
      <c r="G35">
        <v>0</v>
      </c>
      <c r="H35">
        <v>0</v>
      </c>
      <c r="I35">
        <v>4.2580130848789759</v>
      </c>
      <c r="J35">
        <v>0.28229270791825584</v>
      </c>
      <c r="K35">
        <v>165.64158831037452</v>
      </c>
      <c r="L35">
        <v>65.384429143976291</v>
      </c>
      <c r="M35">
        <v>0</v>
      </c>
      <c r="N35">
        <v>29.794246464057586</v>
      </c>
      <c r="O35">
        <v>49.997619918530212</v>
      </c>
      <c r="P35">
        <v>31.496269073958114</v>
      </c>
      <c r="Q35">
        <v>5.1239676760049484</v>
      </c>
      <c r="R35">
        <v>10.663111735516761</v>
      </c>
      <c r="S35">
        <v>6.646694618774843</v>
      </c>
      <c r="T35">
        <v>0</v>
      </c>
      <c r="U35">
        <v>277.4448242552736</v>
      </c>
      <c r="V35">
        <v>3.6410728836546689</v>
      </c>
      <c r="W35">
        <v>8.6078643405816315</v>
      </c>
      <c r="X35">
        <v>37.69576184740157</v>
      </c>
      <c r="Y35">
        <v>0</v>
      </c>
      <c r="Z35">
        <v>3.3491355291170946</v>
      </c>
      <c r="AA35">
        <v>7.1658049509496973</v>
      </c>
      <c r="AB35">
        <v>10.228648410770193</v>
      </c>
      <c r="AC35">
        <v>7.5133276242955533</v>
      </c>
      <c r="AD35">
        <v>7.066039877165518</v>
      </c>
      <c r="AE35">
        <v>0</v>
      </c>
      <c r="AF35">
        <v>0</v>
      </c>
      <c r="AG35">
        <v>0</v>
      </c>
      <c r="AH35">
        <v>30.193068955854731</v>
      </c>
      <c r="AI35">
        <v>0</v>
      </c>
      <c r="AJ35">
        <v>0</v>
      </c>
      <c r="AK35">
        <v>6.5948713669380084</v>
      </c>
      <c r="AL35">
        <v>6.2339644550112077</v>
      </c>
      <c r="AM35">
        <v>4.0809918476309743</v>
      </c>
      <c r="AN35">
        <v>0</v>
      </c>
      <c r="AO35">
        <v>0</v>
      </c>
      <c r="AP35">
        <v>0.19638584429137965</v>
      </c>
      <c r="AQ35">
        <v>0</v>
      </c>
      <c r="AR35">
        <v>11.988574151534126</v>
      </c>
      <c r="AS35">
        <v>8.1501307639323723</v>
      </c>
      <c r="AT35">
        <v>0</v>
      </c>
      <c r="AU35">
        <v>0</v>
      </c>
      <c r="AV35">
        <v>0</v>
      </c>
      <c r="AW35">
        <v>1.4070590805562628</v>
      </c>
      <c r="AX35">
        <v>0.56458515967438949</v>
      </c>
      <c r="AY35">
        <v>0</v>
      </c>
      <c r="AZ35">
        <v>0</v>
      </c>
      <c r="BA35">
        <v>33.669552730420349</v>
      </c>
      <c r="BB35">
        <f t="shared" si="0"/>
        <v>771.82213938489986</v>
      </c>
    </row>
    <row r="36" spans="1:54">
      <c r="A36" t="s">
        <v>78</v>
      </c>
      <c r="B36">
        <v>0</v>
      </c>
      <c r="C36">
        <v>4.0813480366965411</v>
      </c>
      <c r="D36">
        <v>0</v>
      </c>
      <c r="E36">
        <v>0</v>
      </c>
      <c r="F36">
        <v>0</v>
      </c>
      <c r="G36">
        <v>0</v>
      </c>
      <c r="H36">
        <v>0</v>
      </c>
      <c r="I36">
        <v>4.2580130848789759</v>
      </c>
      <c r="J36">
        <v>0.28229270791825584</v>
      </c>
      <c r="K36">
        <v>165.64158831037452</v>
      </c>
      <c r="L36">
        <v>65.384429143976291</v>
      </c>
      <c r="M36">
        <v>0</v>
      </c>
      <c r="N36">
        <v>29.794246464057586</v>
      </c>
      <c r="O36">
        <v>49.997619918530212</v>
      </c>
      <c r="P36">
        <v>31.496269073958114</v>
      </c>
      <c r="Q36">
        <v>5.1239676760049484</v>
      </c>
      <c r="R36">
        <v>10.663111735516761</v>
      </c>
      <c r="S36">
        <v>6.646694618774843</v>
      </c>
      <c r="T36">
        <v>0</v>
      </c>
      <c r="U36">
        <v>277.4448242552736</v>
      </c>
      <c r="V36">
        <v>3.6410728836546689</v>
      </c>
      <c r="W36">
        <v>8.6078643405816315</v>
      </c>
      <c r="X36">
        <v>37.69576184740157</v>
      </c>
      <c r="Y36">
        <v>0</v>
      </c>
      <c r="Z36">
        <v>3.3491355291170946</v>
      </c>
      <c r="AA36">
        <v>3.5897654059695254</v>
      </c>
      <c r="AB36">
        <v>10.228648410770193</v>
      </c>
      <c r="AC36">
        <v>5.0038370341264873</v>
      </c>
      <c r="AD36">
        <v>4.7106933378209135</v>
      </c>
      <c r="AE36">
        <v>0</v>
      </c>
      <c r="AF36">
        <v>0</v>
      </c>
      <c r="AG36">
        <v>0</v>
      </c>
      <c r="AH36">
        <v>22.638689918284285</v>
      </c>
      <c r="AI36">
        <v>0</v>
      </c>
      <c r="AJ36">
        <v>0</v>
      </c>
      <c r="AK36">
        <v>6.5948713669380084</v>
      </c>
      <c r="AL36">
        <v>17.81132686286788</v>
      </c>
      <c r="AM36">
        <v>4.0809918476309743</v>
      </c>
      <c r="AN36">
        <v>0</v>
      </c>
      <c r="AO36">
        <v>0</v>
      </c>
      <c r="AP36">
        <v>0.19638584429137965</v>
      </c>
      <c r="AQ36">
        <v>0</v>
      </c>
      <c r="AR36">
        <v>11.988574151534126</v>
      </c>
      <c r="AS36">
        <v>8.1501307639323723</v>
      </c>
      <c r="AT36">
        <v>0</v>
      </c>
      <c r="AU36">
        <v>0</v>
      </c>
      <c r="AV36">
        <v>0</v>
      </c>
      <c r="AW36">
        <v>1.4070590805562628</v>
      </c>
      <c r="AX36">
        <v>0.56458515967438949</v>
      </c>
      <c r="AY36">
        <v>0</v>
      </c>
      <c r="AZ36">
        <v>0</v>
      </c>
      <c r="BA36">
        <v>33.484884790304463</v>
      </c>
      <c r="BB36">
        <f t="shared" si="0"/>
        <v>767.58891402080803</v>
      </c>
    </row>
    <row r="37" spans="1:54">
      <c r="A37" t="s">
        <v>79</v>
      </c>
      <c r="B37">
        <v>0</v>
      </c>
      <c r="C37">
        <v>4.0813480366965411</v>
      </c>
      <c r="D37">
        <v>0</v>
      </c>
      <c r="E37">
        <v>0</v>
      </c>
      <c r="F37">
        <v>0</v>
      </c>
      <c r="G37">
        <v>0</v>
      </c>
      <c r="H37">
        <v>0</v>
      </c>
      <c r="I37">
        <v>4.2580130848789759</v>
      </c>
      <c r="J37">
        <v>0.28229270791825584</v>
      </c>
      <c r="K37">
        <v>165.64158831037452</v>
      </c>
      <c r="L37">
        <v>65.384429143976291</v>
      </c>
      <c r="M37">
        <v>0</v>
      </c>
      <c r="N37">
        <v>29.794246464057586</v>
      </c>
      <c r="O37">
        <v>49.997619918530212</v>
      </c>
      <c r="P37">
        <v>31.496269073958114</v>
      </c>
      <c r="Q37">
        <v>5.1239676760049484</v>
      </c>
      <c r="R37">
        <v>10.663111735516761</v>
      </c>
      <c r="S37">
        <v>6.646694618774843</v>
      </c>
      <c r="T37">
        <v>0</v>
      </c>
      <c r="U37">
        <v>277.4448242552736</v>
      </c>
      <c r="V37">
        <v>3.6410728836546689</v>
      </c>
      <c r="W37">
        <v>8.6078643405816315</v>
      </c>
      <c r="X37">
        <v>37.69576184740157</v>
      </c>
      <c r="Y37">
        <v>0</v>
      </c>
      <c r="Z37">
        <v>3.3491355291170946</v>
      </c>
      <c r="AA37">
        <v>0</v>
      </c>
      <c r="AB37">
        <v>6.8190989405134621</v>
      </c>
      <c r="AC37">
        <v>2.5019186465247341</v>
      </c>
      <c r="AD37">
        <v>2.355346539344604</v>
      </c>
      <c r="AE37">
        <v>0</v>
      </c>
      <c r="AF37">
        <v>0</v>
      </c>
      <c r="AG37">
        <v>0</v>
      </c>
      <c r="AH37">
        <v>21.514089645585472</v>
      </c>
      <c r="AI37">
        <v>0</v>
      </c>
      <c r="AJ37">
        <v>0</v>
      </c>
      <c r="AK37">
        <v>6.5948713669380084</v>
      </c>
      <c r="AL37">
        <v>17.81132686286788</v>
      </c>
      <c r="AM37">
        <v>4.0809918476309743</v>
      </c>
      <c r="AN37">
        <v>0</v>
      </c>
      <c r="AO37">
        <v>0</v>
      </c>
      <c r="AP37">
        <v>0.19638584429137965</v>
      </c>
      <c r="AQ37">
        <v>0</v>
      </c>
      <c r="AR37">
        <v>11.988574151534126</v>
      </c>
      <c r="AS37">
        <v>8.1501307639323723</v>
      </c>
      <c r="AT37">
        <v>0</v>
      </c>
      <c r="AU37">
        <v>0</v>
      </c>
      <c r="AV37">
        <v>0</v>
      </c>
      <c r="AW37">
        <v>4.2159027189835854</v>
      </c>
      <c r="AX37">
        <v>0.56458515967438949</v>
      </c>
      <c r="AY37">
        <v>0</v>
      </c>
      <c r="AZ37">
        <v>0</v>
      </c>
      <c r="BA37">
        <v>33.059681116387594</v>
      </c>
      <c r="BB37">
        <f t="shared" si="0"/>
        <v>757.84178099814903</v>
      </c>
    </row>
    <row r="38" spans="1:54">
      <c r="A38" t="s">
        <v>80</v>
      </c>
      <c r="B38">
        <v>0</v>
      </c>
      <c r="C38">
        <v>4.0813480366965411</v>
      </c>
      <c r="D38">
        <v>0</v>
      </c>
      <c r="E38">
        <v>0</v>
      </c>
      <c r="F38">
        <v>0</v>
      </c>
      <c r="G38">
        <v>0</v>
      </c>
      <c r="H38">
        <v>0</v>
      </c>
      <c r="I38">
        <v>4.2580130848789759</v>
      </c>
      <c r="J38">
        <v>0.28229270791825584</v>
      </c>
      <c r="K38">
        <v>165.64158831037452</v>
      </c>
      <c r="L38">
        <v>64.474518263149477</v>
      </c>
      <c r="M38">
        <v>0</v>
      </c>
      <c r="N38">
        <v>29.794246464057586</v>
      </c>
      <c r="O38">
        <v>49.997619918530212</v>
      </c>
      <c r="P38">
        <v>31.496269073958114</v>
      </c>
      <c r="Q38">
        <v>5.1239676760049484</v>
      </c>
      <c r="R38">
        <v>10.663111735516761</v>
      </c>
      <c r="S38">
        <v>6.646694618774843</v>
      </c>
      <c r="T38">
        <v>0</v>
      </c>
      <c r="U38">
        <v>277.4448242552736</v>
      </c>
      <c r="V38">
        <v>3.6410728836546689</v>
      </c>
      <c r="W38">
        <v>8.6078643405816315</v>
      </c>
      <c r="X38">
        <v>37.69576184740157</v>
      </c>
      <c r="Y38">
        <v>0</v>
      </c>
      <c r="Z38">
        <v>3.3491355291170946</v>
      </c>
      <c r="AA38">
        <v>0</v>
      </c>
      <c r="AB38">
        <v>6.8190989405134621</v>
      </c>
      <c r="AC38">
        <v>2.5019186465247341</v>
      </c>
      <c r="AD38">
        <v>0</v>
      </c>
      <c r="AE38">
        <v>0</v>
      </c>
      <c r="AF38">
        <v>0</v>
      </c>
      <c r="AG38">
        <v>0</v>
      </c>
      <c r="AH38">
        <v>17.602437053537884</v>
      </c>
      <c r="AI38">
        <v>0</v>
      </c>
      <c r="AJ38">
        <v>0</v>
      </c>
      <c r="AK38">
        <v>6.5948713669380084</v>
      </c>
      <c r="AL38">
        <v>17.81132686286788</v>
      </c>
      <c r="AM38">
        <v>4.0809918476309743</v>
      </c>
      <c r="AN38">
        <v>0</v>
      </c>
      <c r="AO38">
        <v>0</v>
      </c>
      <c r="AP38">
        <v>0.19638584429137965</v>
      </c>
      <c r="AQ38">
        <v>0</v>
      </c>
      <c r="AR38">
        <v>11.988574151534126</v>
      </c>
      <c r="AS38">
        <v>8.1501307639323723</v>
      </c>
      <c r="AT38">
        <v>0</v>
      </c>
      <c r="AU38">
        <v>0</v>
      </c>
      <c r="AV38">
        <v>0</v>
      </c>
      <c r="AW38">
        <v>4.2159027189835854</v>
      </c>
      <c r="AX38">
        <v>0.56458515967438949</v>
      </c>
      <c r="AY38">
        <v>0</v>
      </c>
      <c r="AZ38">
        <v>0</v>
      </c>
      <c r="BA38">
        <v>32.759686277876845</v>
      </c>
      <c r="BB38">
        <f t="shared" si="0"/>
        <v>750.96486582444072</v>
      </c>
    </row>
    <row r="39" spans="1:54">
      <c r="A39" t="s">
        <v>81</v>
      </c>
      <c r="B39">
        <v>0</v>
      </c>
      <c r="C39">
        <v>4.0813480366965411</v>
      </c>
      <c r="D39">
        <v>0</v>
      </c>
      <c r="E39">
        <v>0</v>
      </c>
      <c r="F39">
        <v>0</v>
      </c>
      <c r="G39">
        <v>0</v>
      </c>
      <c r="H39">
        <v>0</v>
      </c>
      <c r="I39">
        <v>4.2580130848789759</v>
      </c>
      <c r="J39">
        <v>0.28229270791825584</v>
      </c>
      <c r="K39">
        <v>165.64158831037452</v>
      </c>
      <c r="L39">
        <v>65.382921928281334</v>
      </c>
      <c r="M39">
        <v>0</v>
      </c>
      <c r="N39">
        <v>29.794246464057586</v>
      </c>
      <c r="O39">
        <v>49.997619918530212</v>
      </c>
      <c r="P39">
        <v>30.406638522653566</v>
      </c>
      <c r="Q39">
        <v>5.1239676760049484</v>
      </c>
      <c r="R39">
        <v>10.663111735516761</v>
      </c>
      <c r="S39">
        <v>6.646694618774843</v>
      </c>
      <c r="T39">
        <v>0</v>
      </c>
      <c r="U39">
        <v>277.4448242552736</v>
      </c>
      <c r="V39">
        <v>3.6410728836546689</v>
      </c>
      <c r="W39">
        <v>8.6078643405816315</v>
      </c>
      <c r="X39">
        <v>37.69576184740157</v>
      </c>
      <c r="Y39">
        <v>0</v>
      </c>
      <c r="Z39">
        <v>3.3491355291170946</v>
      </c>
      <c r="AA39">
        <v>0</v>
      </c>
      <c r="AB39">
        <v>3.3819418584846588</v>
      </c>
      <c r="AC39">
        <v>2.5019186465247341</v>
      </c>
      <c r="AD39">
        <v>0</v>
      </c>
      <c r="AE39">
        <v>0</v>
      </c>
      <c r="AF39">
        <v>0</v>
      </c>
      <c r="AG39">
        <v>0</v>
      </c>
      <c r="AH39">
        <v>15.891089060738885</v>
      </c>
      <c r="AI39">
        <v>0</v>
      </c>
      <c r="AJ39">
        <v>0</v>
      </c>
      <c r="AK39">
        <v>6.5948713669380084</v>
      </c>
      <c r="AL39">
        <v>17.81132686286788</v>
      </c>
      <c r="AM39">
        <v>4.0809918476309743</v>
      </c>
      <c r="AN39">
        <v>0</v>
      </c>
      <c r="AO39">
        <v>0</v>
      </c>
      <c r="AP39">
        <v>1.5710856940096014</v>
      </c>
      <c r="AQ39">
        <v>0</v>
      </c>
      <c r="AR39">
        <v>11.988574151534126</v>
      </c>
      <c r="AS39">
        <v>8.1501307639323723</v>
      </c>
      <c r="AT39">
        <v>0</v>
      </c>
      <c r="AU39">
        <v>0</v>
      </c>
      <c r="AV39">
        <v>0</v>
      </c>
      <c r="AW39">
        <v>4.2159027189835854</v>
      </c>
      <c r="AX39">
        <v>0.56458515967438949</v>
      </c>
      <c r="AY39">
        <v>0</v>
      </c>
      <c r="AZ39">
        <v>0</v>
      </c>
      <c r="BA39">
        <v>32.594365935625241</v>
      </c>
      <c r="BB39">
        <f t="shared" si="0"/>
        <v>747.17515405541019</v>
      </c>
    </row>
    <row r="40" spans="1:54">
      <c r="A40" t="s">
        <v>82</v>
      </c>
      <c r="B40">
        <v>0</v>
      </c>
      <c r="C40">
        <v>4.0813480366965411</v>
      </c>
      <c r="D40">
        <v>0</v>
      </c>
      <c r="E40">
        <v>0</v>
      </c>
      <c r="F40">
        <v>0</v>
      </c>
      <c r="G40">
        <v>0</v>
      </c>
      <c r="H40">
        <v>0</v>
      </c>
      <c r="I40">
        <v>4.2580130848789759</v>
      </c>
      <c r="J40">
        <v>0.28229270791825584</v>
      </c>
      <c r="K40">
        <v>165.64158831037452</v>
      </c>
      <c r="L40">
        <v>65.382921928281334</v>
      </c>
      <c r="M40">
        <v>0</v>
      </c>
      <c r="N40">
        <v>29.794246464057586</v>
      </c>
      <c r="O40">
        <v>49.997619918530212</v>
      </c>
      <c r="P40">
        <v>30.406638522653566</v>
      </c>
      <c r="Q40">
        <v>5.1239676760049484</v>
      </c>
      <c r="R40">
        <v>10.663111735516761</v>
      </c>
      <c r="S40">
        <v>6.646694618774843</v>
      </c>
      <c r="T40">
        <v>0</v>
      </c>
      <c r="U40">
        <v>277.4448242552736</v>
      </c>
      <c r="V40">
        <v>3.6410728836546689</v>
      </c>
      <c r="W40">
        <v>8.6078643405816315</v>
      </c>
      <c r="X40">
        <v>37.69576184740157</v>
      </c>
      <c r="Y40">
        <v>0</v>
      </c>
      <c r="Z40">
        <v>3.3491355291170946</v>
      </c>
      <c r="AA40">
        <v>0</v>
      </c>
      <c r="AB40">
        <v>3.3819418584846588</v>
      </c>
      <c r="AC40">
        <v>2.5019186465247341</v>
      </c>
      <c r="AD40">
        <v>0</v>
      </c>
      <c r="AE40">
        <v>0</v>
      </c>
      <c r="AF40">
        <v>0</v>
      </c>
      <c r="AG40">
        <v>0</v>
      </c>
      <c r="AH40">
        <v>12.077227582341891</v>
      </c>
      <c r="AI40">
        <v>0</v>
      </c>
      <c r="AJ40">
        <v>0</v>
      </c>
      <c r="AK40">
        <v>6.5948713669380084</v>
      </c>
      <c r="AL40">
        <v>6.2339644550112077</v>
      </c>
      <c r="AM40">
        <v>4.0809918476309743</v>
      </c>
      <c r="AN40">
        <v>0</v>
      </c>
      <c r="AO40">
        <v>0</v>
      </c>
      <c r="AP40">
        <v>1.5710856940096014</v>
      </c>
      <c r="AQ40">
        <v>0</v>
      </c>
      <c r="AR40">
        <v>11.988574151534126</v>
      </c>
      <c r="AS40">
        <v>8.1501307639323723</v>
      </c>
      <c r="AT40">
        <v>0</v>
      </c>
      <c r="AU40">
        <v>0</v>
      </c>
      <c r="AV40">
        <v>0</v>
      </c>
      <c r="AW40">
        <v>4.2159027189835854</v>
      </c>
      <c r="AX40">
        <v>0.56458515967438949</v>
      </c>
      <c r="AY40">
        <v>0</v>
      </c>
      <c r="AZ40">
        <v>0</v>
      </c>
      <c r="BA40">
        <v>31.951012777179834</v>
      </c>
      <c r="BB40">
        <f t="shared" si="0"/>
        <v>732.42728332760203</v>
      </c>
    </row>
    <row r="41" spans="1:54">
      <c r="A41" t="s">
        <v>83</v>
      </c>
      <c r="B41">
        <v>0</v>
      </c>
      <c r="C41">
        <v>4.0813480366965411</v>
      </c>
      <c r="D41">
        <v>0</v>
      </c>
      <c r="E41">
        <v>0</v>
      </c>
      <c r="F41">
        <v>0</v>
      </c>
      <c r="G41">
        <v>0</v>
      </c>
      <c r="H41">
        <v>0</v>
      </c>
      <c r="I41">
        <v>4.2580130848789759</v>
      </c>
      <c r="J41">
        <v>0.28229270791825584</v>
      </c>
      <c r="K41">
        <v>165.64158831037452</v>
      </c>
      <c r="L41">
        <v>65.382921928281334</v>
      </c>
      <c r="M41">
        <v>0</v>
      </c>
      <c r="N41">
        <v>29.794246464057586</v>
      </c>
      <c r="O41">
        <v>49.997619918530212</v>
      </c>
      <c r="P41">
        <v>30.406638522653566</v>
      </c>
      <c r="Q41">
        <v>5.1239676760049484</v>
      </c>
      <c r="R41">
        <v>10.663111735516761</v>
      </c>
      <c r="S41">
        <v>6.646694618774843</v>
      </c>
      <c r="T41">
        <v>0</v>
      </c>
      <c r="U41">
        <v>277.4448242552736</v>
      </c>
      <c r="V41">
        <v>3.6410728836546689</v>
      </c>
      <c r="W41">
        <v>8.6078643405816315</v>
      </c>
      <c r="X41">
        <v>37.69576184740157</v>
      </c>
      <c r="Y41">
        <v>0</v>
      </c>
      <c r="Z41">
        <v>3.3491355291170946</v>
      </c>
      <c r="AA41">
        <v>0</v>
      </c>
      <c r="AB41">
        <v>3.3819418584846588</v>
      </c>
      <c r="AC41">
        <v>2.5019186465247341</v>
      </c>
      <c r="AD41">
        <v>0</v>
      </c>
      <c r="AE41">
        <v>0</v>
      </c>
      <c r="AF41">
        <v>0</v>
      </c>
      <c r="AG41">
        <v>0</v>
      </c>
      <c r="AH41">
        <v>9.7791316098935503</v>
      </c>
      <c r="AI41">
        <v>0</v>
      </c>
      <c r="AJ41">
        <v>0</v>
      </c>
      <c r="AK41">
        <v>6.5948713669380084</v>
      </c>
      <c r="AL41">
        <v>6.2339644550112077</v>
      </c>
      <c r="AM41">
        <v>4.0809918476309743</v>
      </c>
      <c r="AN41">
        <v>0</v>
      </c>
      <c r="AO41">
        <v>0</v>
      </c>
      <c r="AP41">
        <v>1.5710856940096014</v>
      </c>
      <c r="AQ41">
        <v>0</v>
      </c>
      <c r="AR41">
        <v>11.988574151534126</v>
      </c>
      <c r="AS41">
        <v>8.1501307639323723</v>
      </c>
      <c r="AT41">
        <v>0</v>
      </c>
      <c r="AU41">
        <v>0</v>
      </c>
      <c r="AV41">
        <v>0</v>
      </c>
      <c r="AW41">
        <v>4.2159027189835854</v>
      </c>
      <c r="AX41">
        <v>0.56458515967438949</v>
      </c>
      <c r="AY41">
        <v>0</v>
      </c>
      <c r="AZ41">
        <v>0</v>
      </c>
      <c r="BA41">
        <v>31.854952365531496</v>
      </c>
      <c r="BB41">
        <f t="shared" si="0"/>
        <v>730.22524776680189</v>
      </c>
    </row>
    <row r="42" spans="1:54">
      <c r="A42" t="s">
        <v>84</v>
      </c>
      <c r="B42">
        <v>0</v>
      </c>
      <c r="C42">
        <v>4.0813480366965411</v>
      </c>
      <c r="D42">
        <v>0</v>
      </c>
      <c r="E42">
        <v>0</v>
      </c>
      <c r="F42">
        <v>0</v>
      </c>
      <c r="G42">
        <v>0</v>
      </c>
      <c r="H42">
        <v>0</v>
      </c>
      <c r="I42">
        <v>4.2580130848789759</v>
      </c>
      <c r="J42">
        <v>0.28229270791825584</v>
      </c>
      <c r="K42">
        <v>165.64158831037452</v>
      </c>
      <c r="L42">
        <v>65.382921928281334</v>
      </c>
      <c r="M42">
        <v>0</v>
      </c>
      <c r="N42">
        <v>29.794246464057586</v>
      </c>
      <c r="O42">
        <v>49.997619918530212</v>
      </c>
      <c r="P42">
        <v>30.406638522653566</v>
      </c>
      <c r="Q42">
        <v>5.1239676760049484</v>
      </c>
      <c r="R42">
        <v>10.663111735516761</v>
      </c>
      <c r="S42">
        <v>6.646694618774843</v>
      </c>
      <c r="T42">
        <v>0</v>
      </c>
      <c r="U42">
        <v>277.4448242552736</v>
      </c>
      <c r="V42">
        <v>3.6410728836546689</v>
      </c>
      <c r="W42">
        <v>8.6078643405816315</v>
      </c>
      <c r="X42">
        <v>37.69576184740157</v>
      </c>
      <c r="Y42">
        <v>0</v>
      </c>
      <c r="Z42">
        <v>3.3491355291170946</v>
      </c>
      <c r="AA42">
        <v>0</v>
      </c>
      <c r="AB42">
        <v>3.3819418584846588</v>
      </c>
      <c r="AC42">
        <v>2.5019186465247341</v>
      </c>
      <c r="AD42">
        <v>0</v>
      </c>
      <c r="AE42">
        <v>0</v>
      </c>
      <c r="AF42">
        <v>0</v>
      </c>
      <c r="AG42">
        <v>0</v>
      </c>
      <c r="AH42">
        <v>4.8895658049467752</v>
      </c>
      <c r="AI42">
        <v>0</v>
      </c>
      <c r="AJ42">
        <v>0</v>
      </c>
      <c r="AK42">
        <v>6.5948713669380084</v>
      </c>
      <c r="AL42">
        <v>6.2339644550112077</v>
      </c>
      <c r="AM42">
        <v>2.7192843287413906</v>
      </c>
      <c r="AN42">
        <v>0</v>
      </c>
      <c r="AO42">
        <v>0</v>
      </c>
      <c r="AP42">
        <v>1.5710856940096014</v>
      </c>
      <c r="AQ42">
        <v>0</v>
      </c>
      <c r="AR42">
        <v>11.988574151534126</v>
      </c>
      <c r="AS42">
        <v>8.1501307639323723</v>
      </c>
      <c r="AT42">
        <v>0</v>
      </c>
      <c r="AU42">
        <v>0</v>
      </c>
      <c r="AV42">
        <v>0</v>
      </c>
      <c r="AW42">
        <v>4.2159027189835854</v>
      </c>
      <c r="AX42">
        <v>0.56458515967438949</v>
      </c>
      <c r="AY42">
        <v>0</v>
      </c>
      <c r="AZ42">
        <v>0</v>
      </c>
      <c r="BA42">
        <v>31.593649140595133</v>
      </c>
      <c r="BB42">
        <f t="shared" si="0"/>
        <v>724.23527766790187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1.9839269398604873</v>
      </c>
      <c r="J43">
        <v>0.28229270791825584</v>
      </c>
      <c r="K43">
        <v>165.64158831037452</v>
      </c>
      <c r="L43">
        <v>65.382921928281334</v>
      </c>
      <c r="M43">
        <v>0</v>
      </c>
      <c r="N43">
        <v>29.794246464057586</v>
      </c>
      <c r="O43">
        <v>49.997619918530212</v>
      </c>
      <c r="P43">
        <v>32.464242504322286</v>
      </c>
      <c r="Q43">
        <v>5.1239676760049484</v>
      </c>
      <c r="R43">
        <v>10.663111735516761</v>
      </c>
      <c r="S43">
        <v>6.646694618774843</v>
      </c>
      <c r="T43">
        <v>0</v>
      </c>
      <c r="U43">
        <v>277.4448242552736</v>
      </c>
      <c r="V43">
        <v>3.6410728836546689</v>
      </c>
      <c r="W43">
        <v>8.6078643405816315</v>
      </c>
      <c r="X43">
        <v>37.69576184740157</v>
      </c>
      <c r="Y43">
        <v>0</v>
      </c>
      <c r="Z43">
        <v>3.3491355291170946</v>
      </c>
      <c r="AA43">
        <v>0</v>
      </c>
      <c r="AB43">
        <v>3.3819418584846588</v>
      </c>
      <c r="AC43">
        <v>2.5019186465247341</v>
      </c>
      <c r="AD43">
        <v>0</v>
      </c>
      <c r="AE43">
        <v>0</v>
      </c>
      <c r="AF43">
        <v>0</v>
      </c>
      <c r="AG43">
        <v>0</v>
      </c>
      <c r="AH43">
        <v>4.8895658049467752</v>
      </c>
      <c r="AI43">
        <v>0</v>
      </c>
      <c r="AJ43">
        <v>0</v>
      </c>
      <c r="AK43">
        <v>6.5948713669380084</v>
      </c>
      <c r="AL43">
        <v>6.2339644550112077</v>
      </c>
      <c r="AM43">
        <v>2.7192843287413906</v>
      </c>
      <c r="AN43">
        <v>0</v>
      </c>
      <c r="AO43">
        <v>0</v>
      </c>
      <c r="AP43">
        <v>1.5710856940096014</v>
      </c>
      <c r="AQ43">
        <v>0</v>
      </c>
      <c r="AR43">
        <v>11.988574151534126</v>
      </c>
      <c r="AS43">
        <v>8.1501307639323723</v>
      </c>
      <c r="AT43">
        <v>0</v>
      </c>
      <c r="AU43">
        <v>0</v>
      </c>
      <c r="AV43">
        <v>4.2165298225763621</v>
      </c>
      <c r="AW43">
        <v>4.2159027189835854</v>
      </c>
      <c r="AX43">
        <v>2.8386753899193167</v>
      </c>
      <c r="AY43">
        <v>0</v>
      </c>
      <c r="AZ43">
        <v>0</v>
      </c>
      <c r="BA43">
        <v>31.685307756441134</v>
      </c>
      <c r="BB43">
        <f t="shared" si="0"/>
        <v>726.33640890483093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1.9839269398604873</v>
      </c>
      <c r="J44">
        <v>0.28229270791825584</v>
      </c>
      <c r="K44">
        <v>165.64158831037452</v>
      </c>
      <c r="L44">
        <v>65.382921928281334</v>
      </c>
      <c r="M44">
        <v>0</v>
      </c>
      <c r="N44">
        <v>29.794246464057586</v>
      </c>
      <c r="O44">
        <v>49.997619918530212</v>
      </c>
      <c r="P44">
        <v>33.318990517599985</v>
      </c>
      <c r="Q44">
        <v>5.1239676760049484</v>
      </c>
      <c r="R44">
        <v>10.663111735516761</v>
      </c>
      <c r="S44">
        <v>6.646694618774843</v>
      </c>
      <c r="T44">
        <v>0</v>
      </c>
      <c r="U44">
        <v>277.4448242552736</v>
      </c>
      <c r="V44">
        <v>3.6410728836546689</v>
      </c>
      <c r="W44">
        <v>8.6078643405816315</v>
      </c>
      <c r="X44">
        <v>37.69576184740157</v>
      </c>
      <c r="Y44">
        <v>0</v>
      </c>
      <c r="Z44">
        <v>3.3491355291170946</v>
      </c>
      <c r="AA44">
        <v>0</v>
      </c>
      <c r="AB44">
        <v>3.3819418584846588</v>
      </c>
      <c r="AC44">
        <v>2.5019186465247341</v>
      </c>
      <c r="AD44">
        <v>0</v>
      </c>
      <c r="AE44">
        <v>0</v>
      </c>
      <c r="AF44">
        <v>0</v>
      </c>
      <c r="AG44">
        <v>0</v>
      </c>
      <c r="AH44">
        <v>4.8895658049467752</v>
      </c>
      <c r="AI44">
        <v>0</v>
      </c>
      <c r="AJ44">
        <v>0</v>
      </c>
      <c r="AK44">
        <v>6.5948713669380084</v>
      </c>
      <c r="AL44">
        <v>6.2339644550112077</v>
      </c>
      <c r="AM44">
        <v>2.7192843287413906</v>
      </c>
      <c r="AN44">
        <v>0</v>
      </c>
      <c r="AO44">
        <v>0</v>
      </c>
      <c r="AP44">
        <v>1.5710856940096014</v>
      </c>
      <c r="AQ44">
        <v>0</v>
      </c>
      <c r="AR44">
        <v>11.988574151534126</v>
      </c>
      <c r="AS44">
        <v>8.1501307639323723</v>
      </c>
      <c r="AT44">
        <v>0</v>
      </c>
      <c r="AU44">
        <v>0</v>
      </c>
      <c r="AV44">
        <v>4.2165298225763621</v>
      </c>
      <c r="AW44">
        <v>4.2159027189835854</v>
      </c>
      <c r="AX44">
        <v>2.8386753899193167</v>
      </c>
      <c r="AY44">
        <v>0</v>
      </c>
      <c r="AZ44">
        <v>0</v>
      </c>
      <c r="BA44">
        <v>31.72103622339614</v>
      </c>
      <c r="BB44">
        <f t="shared" si="0"/>
        <v>727.15542845115363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0.18912447139756908</v>
      </c>
      <c r="J45">
        <v>3.8616711542475476E-3</v>
      </c>
      <c r="K45">
        <v>165.64158831037452</v>
      </c>
      <c r="L45">
        <v>65.382921928281334</v>
      </c>
      <c r="M45">
        <v>0</v>
      </c>
      <c r="N45">
        <v>29.794246464057586</v>
      </c>
      <c r="O45">
        <v>49.997619918530212</v>
      </c>
      <c r="P45">
        <v>33.318990517599985</v>
      </c>
      <c r="Q45">
        <v>5.268401377273439</v>
      </c>
      <c r="R45">
        <v>10.663111735516761</v>
      </c>
      <c r="S45">
        <v>6.646694618774843</v>
      </c>
      <c r="T45">
        <v>0</v>
      </c>
      <c r="U45">
        <v>277.4448242552736</v>
      </c>
      <c r="V45">
        <v>3.6410728836546689</v>
      </c>
      <c r="W45">
        <v>8.6078643405816315</v>
      </c>
      <c r="X45">
        <v>37.69576184740157</v>
      </c>
      <c r="Y45">
        <v>0</v>
      </c>
      <c r="Z45">
        <v>3.3491355291170946</v>
      </c>
      <c r="AA45">
        <v>0</v>
      </c>
      <c r="AB45">
        <v>3.3819418584846588</v>
      </c>
      <c r="AC45">
        <v>2.5019186465247341</v>
      </c>
      <c r="AD45">
        <v>0</v>
      </c>
      <c r="AE45">
        <v>0</v>
      </c>
      <c r="AF45">
        <v>0</v>
      </c>
      <c r="AG45">
        <v>0</v>
      </c>
      <c r="AH45">
        <v>4.8895658049467752</v>
      </c>
      <c r="AI45">
        <v>0</v>
      </c>
      <c r="AJ45">
        <v>0</v>
      </c>
      <c r="AK45">
        <v>6.5948713669380084</v>
      </c>
      <c r="AL45">
        <v>6.2339644550112077</v>
      </c>
      <c r="AM45">
        <v>2.7192843287413906</v>
      </c>
      <c r="AN45">
        <v>0</v>
      </c>
      <c r="AO45">
        <v>0</v>
      </c>
      <c r="AP45">
        <v>0</v>
      </c>
      <c r="AQ45">
        <v>0</v>
      </c>
      <c r="AR45">
        <v>11.988574151534126</v>
      </c>
      <c r="AS45">
        <v>8.1501307639323723</v>
      </c>
      <c r="AT45">
        <v>0</v>
      </c>
      <c r="AU45">
        <v>0</v>
      </c>
      <c r="AV45">
        <v>0.89639273350175253</v>
      </c>
      <c r="AW45">
        <v>0.5409488960837906</v>
      </c>
      <c r="AX45">
        <v>0.38611107632366237</v>
      </c>
      <c r="AY45">
        <v>0</v>
      </c>
      <c r="AZ45">
        <v>0</v>
      </c>
      <c r="BA45">
        <v>31.179829021152255</v>
      </c>
      <c r="BB45">
        <f t="shared" si="0"/>
        <v>714.74909492985955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165.64158831037452</v>
      </c>
      <c r="L46">
        <v>65.382921928281334</v>
      </c>
      <c r="M46">
        <v>0</v>
      </c>
      <c r="N46">
        <v>29.794246464057586</v>
      </c>
      <c r="O46">
        <v>49.997619918530212</v>
      </c>
      <c r="P46">
        <v>33.318990517599985</v>
      </c>
      <c r="Q46">
        <v>5.268401377273439</v>
      </c>
      <c r="R46">
        <v>10.663111735516761</v>
      </c>
      <c r="S46">
        <v>6.646694618774843</v>
      </c>
      <c r="T46">
        <v>0</v>
      </c>
      <c r="U46">
        <v>277.4448242552736</v>
      </c>
      <c r="V46">
        <v>3.6410728836546689</v>
      </c>
      <c r="W46">
        <v>8.6078643405816315</v>
      </c>
      <c r="X46">
        <v>37.69576184740157</v>
      </c>
      <c r="Y46">
        <v>0</v>
      </c>
      <c r="Z46">
        <v>3.3491355291170946</v>
      </c>
      <c r="AA46">
        <v>0</v>
      </c>
      <c r="AB46">
        <v>3.3819418584846588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4.8895658049467752</v>
      </c>
      <c r="AI46">
        <v>0</v>
      </c>
      <c r="AJ46">
        <v>0</v>
      </c>
      <c r="AK46">
        <v>6.5948713669380084</v>
      </c>
      <c r="AL46">
        <v>6.2339644550112077</v>
      </c>
      <c r="AM46">
        <v>2.7192843287413906</v>
      </c>
      <c r="AN46">
        <v>0</v>
      </c>
      <c r="AO46">
        <v>0</v>
      </c>
      <c r="AP46">
        <v>0</v>
      </c>
      <c r="AQ46">
        <v>0</v>
      </c>
      <c r="AR46">
        <v>11.988574151534126</v>
      </c>
      <c r="AS46">
        <v>8.1501307639323723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30.990961677861847</v>
      </c>
      <c r="BB46">
        <f t="shared" si="0"/>
        <v>710.41960477816406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165.64158831037452</v>
      </c>
      <c r="L47">
        <v>65.384429143976291</v>
      </c>
      <c r="M47">
        <v>0</v>
      </c>
      <c r="N47">
        <v>29.794246464057586</v>
      </c>
      <c r="O47">
        <v>49.997619918530212</v>
      </c>
      <c r="P47">
        <v>33.318990517599985</v>
      </c>
      <c r="Q47">
        <v>5.268401377273439</v>
      </c>
      <c r="R47">
        <v>10.663111735516761</v>
      </c>
      <c r="S47">
        <v>6.646694618774843</v>
      </c>
      <c r="T47">
        <v>0</v>
      </c>
      <c r="U47">
        <v>277.4448242552736</v>
      </c>
      <c r="V47">
        <v>3.6410728836546689</v>
      </c>
      <c r="W47">
        <v>8.6078643405816315</v>
      </c>
      <c r="X47">
        <v>37.69576184740157</v>
      </c>
      <c r="Y47">
        <v>0</v>
      </c>
      <c r="Z47">
        <v>1.6745677645585473</v>
      </c>
      <c r="AA47">
        <v>0</v>
      </c>
      <c r="AB47">
        <v>3.3819418584846588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4.8895658049467752</v>
      </c>
      <c r="AI47">
        <v>0</v>
      </c>
      <c r="AJ47">
        <v>0</v>
      </c>
      <c r="AK47">
        <v>6.5948713669380084</v>
      </c>
      <c r="AL47">
        <v>6.2339644550112077</v>
      </c>
      <c r="AM47">
        <v>2.7192843287413906</v>
      </c>
      <c r="AN47">
        <v>0</v>
      </c>
      <c r="AO47">
        <v>0</v>
      </c>
      <c r="AP47">
        <v>0</v>
      </c>
      <c r="AQ47">
        <v>0</v>
      </c>
      <c r="AR47">
        <v>11.988574151534126</v>
      </c>
      <c r="AS47">
        <v>8.1501307639323723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30.921027746919357</v>
      </c>
      <c r="BB47">
        <f t="shared" si="0"/>
        <v>708.81647816024304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165.64158831037452</v>
      </c>
      <c r="L48">
        <v>65.38406873354289</v>
      </c>
      <c r="M48">
        <v>0</v>
      </c>
      <c r="N48">
        <v>29.794246464057586</v>
      </c>
      <c r="O48">
        <v>49.997619918530212</v>
      </c>
      <c r="P48">
        <v>33.318990517599985</v>
      </c>
      <c r="Q48">
        <v>5.268401377273439</v>
      </c>
      <c r="R48">
        <v>10.663111735516761</v>
      </c>
      <c r="S48">
        <v>6.646694618774843</v>
      </c>
      <c r="T48">
        <v>0</v>
      </c>
      <c r="U48">
        <v>277.4448242552736</v>
      </c>
      <c r="V48">
        <v>3.6410728836546689</v>
      </c>
      <c r="W48">
        <v>8.6078643405816315</v>
      </c>
      <c r="X48">
        <v>37.69576184740157</v>
      </c>
      <c r="Y48">
        <v>0</v>
      </c>
      <c r="Z48">
        <v>1.6745677645585473</v>
      </c>
      <c r="AA48">
        <v>0</v>
      </c>
      <c r="AB48">
        <v>3.3819418584846588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2.0780655125234815</v>
      </c>
      <c r="AI48">
        <v>0</v>
      </c>
      <c r="AJ48">
        <v>0</v>
      </c>
      <c r="AK48">
        <v>6.5948713669380084</v>
      </c>
      <c r="AL48">
        <v>6.2339644550112077</v>
      </c>
      <c r="AM48">
        <v>2.7192843287413906</v>
      </c>
      <c r="AN48">
        <v>0</v>
      </c>
      <c r="AO48">
        <v>0</v>
      </c>
      <c r="AP48">
        <v>0</v>
      </c>
      <c r="AQ48">
        <v>0</v>
      </c>
      <c r="AR48">
        <v>12.129616253391776</v>
      </c>
      <c r="AS48">
        <v>8.1501307639323723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30.80938752939759</v>
      </c>
      <c r="BB48">
        <f t="shared" si="0"/>
        <v>706.25729977676576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165.64158831037452</v>
      </c>
      <c r="L49">
        <v>65.383613601534506</v>
      </c>
      <c r="M49">
        <v>0</v>
      </c>
      <c r="N49">
        <v>29.794246464057586</v>
      </c>
      <c r="O49">
        <v>49.997619918530212</v>
      </c>
      <c r="P49">
        <v>33.318990517599985</v>
      </c>
      <c r="Q49">
        <v>5.268401377273439</v>
      </c>
      <c r="R49">
        <v>10.663111735516761</v>
      </c>
      <c r="S49">
        <v>6.646694618774843</v>
      </c>
      <c r="T49">
        <v>0</v>
      </c>
      <c r="U49">
        <v>277.4448242552736</v>
      </c>
      <c r="V49">
        <v>3.6410728836546689</v>
      </c>
      <c r="W49">
        <v>8.6078643405816315</v>
      </c>
      <c r="X49">
        <v>37.69576184740157</v>
      </c>
      <c r="Y49">
        <v>0</v>
      </c>
      <c r="Z49">
        <v>1.6745677645585473</v>
      </c>
      <c r="AA49">
        <v>0</v>
      </c>
      <c r="AB49">
        <v>3.3819418584846588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6.5948713669380084</v>
      </c>
      <c r="AL49">
        <v>6.2339644550112077</v>
      </c>
      <c r="AM49">
        <v>1.3424314811104152</v>
      </c>
      <c r="AN49">
        <v>0</v>
      </c>
      <c r="AO49">
        <v>0</v>
      </c>
      <c r="AP49">
        <v>0</v>
      </c>
      <c r="AQ49">
        <v>0</v>
      </c>
      <c r="AR49">
        <v>12.129616253391776</v>
      </c>
      <c r="AS49">
        <v>8.1501307639323723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30.664952917425182</v>
      </c>
      <c r="BB49">
        <f t="shared" si="0"/>
        <v>702.94636089657524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165.64158831037452</v>
      </c>
      <c r="L50">
        <v>45.272277593518545</v>
      </c>
      <c r="M50">
        <v>0</v>
      </c>
      <c r="N50">
        <v>29.794246464057586</v>
      </c>
      <c r="O50">
        <v>49.997619918530212</v>
      </c>
      <c r="P50">
        <v>33.318990517599985</v>
      </c>
      <c r="Q50">
        <v>5.268401377273439</v>
      </c>
      <c r="R50">
        <v>10.663111735516761</v>
      </c>
      <c r="S50">
        <v>6.646694618774843</v>
      </c>
      <c r="T50">
        <v>0</v>
      </c>
      <c r="U50">
        <v>277.4448242552736</v>
      </c>
      <c r="V50">
        <v>3.6410728836546689</v>
      </c>
      <c r="W50">
        <v>8.6078643405816315</v>
      </c>
      <c r="X50">
        <v>37.69576184740157</v>
      </c>
      <c r="Y50">
        <v>0</v>
      </c>
      <c r="Z50">
        <v>1.6745677645585473</v>
      </c>
      <c r="AA50">
        <v>0</v>
      </c>
      <c r="AB50">
        <v>2.4156728666249214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6.5948713669380084</v>
      </c>
      <c r="AL50">
        <v>6.2339644550112077</v>
      </c>
      <c r="AM50">
        <v>1.3424314811104152</v>
      </c>
      <c r="AN50">
        <v>0</v>
      </c>
      <c r="AO50">
        <v>0</v>
      </c>
      <c r="AP50">
        <v>0</v>
      </c>
      <c r="AQ50">
        <v>0</v>
      </c>
      <c r="AR50">
        <v>12.129616253391776</v>
      </c>
      <c r="AS50">
        <v>8.1501307639323723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29.783909028430379</v>
      </c>
      <c r="BB50">
        <f t="shared" si="0"/>
        <v>682.74979978569434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165.64158831037452</v>
      </c>
      <c r="L51">
        <v>45.272277593518545</v>
      </c>
      <c r="M51">
        <v>0</v>
      </c>
      <c r="N51">
        <v>29.794246464057586</v>
      </c>
      <c r="O51">
        <v>49.997619918530212</v>
      </c>
      <c r="P51">
        <v>33.318990517599985</v>
      </c>
      <c r="Q51">
        <v>5.268401377273439</v>
      </c>
      <c r="R51">
        <v>10.663111735516761</v>
      </c>
      <c r="S51">
        <v>6.646694618774843</v>
      </c>
      <c r="T51">
        <v>0</v>
      </c>
      <c r="U51">
        <v>277.4448242552736</v>
      </c>
      <c r="V51">
        <v>3.6410728836546689</v>
      </c>
      <c r="W51">
        <v>8.6078643405816315</v>
      </c>
      <c r="X51">
        <v>37.69576184740157</v>
      </c>
      <c r="Y51">
        <v>0</v>
      </c>
      <c r="Z51">
        <v>1.6745677645585473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6.5948713669380084</v>
      </c>
      <c r="AL51">
        <v>6.2339644550112077</v>
      </c>
      <c r="AM51">
        <v>1.3424314811104152</v>
      </c>
      <c r="AN51">
        <v>0</v>
      </c>
      <c r="AO51">
        <v>0</v>
      </c>
      <c r="AP51">
        <v>0</v>
      </c>
      <c r="AQ51">
        <v>0</v>
      </c>
      <c r="AR51">
        <v>12.129616253391776</v>
      </c>
      <c r="AS51">
        <v>8.1501307639323723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29.682933902605463</v>
      </c>
      <c r="BB51">
        <f t="shared" si="0"/>
        <v>680.43510204489428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165.64158831037452</v>
      </c>
      <c r="L52">
        <v>45.263737751227339</v>
      </c>
      <c r="M52">
        <v>0</v>
      </c>
      <c r="N52">
        <v>29.794246464057586</v>
      </c>
      <c r="O52">
        <v>49.997619918530212</v>
      </c>
      <c r="P52">
        <v>33.318990517599985</v>
      </c>
      <c r="Q52">
        <v>5.268401377273439</v>
      </c>
      <c r="R52">
        <v>10.663111735516761</v>
      </c>
      <c r="S52">
        <v>6.646694618774843</v>
      </c>
      <c r="T52">
        <v>0</v>
      </c>
      <c r="U52">
        <v>277.4448242552736</v>
      </c>
      <c r="V52">
        <v>3.6410728836546689</v>
      </c>
      <c r="W52">
        <v>8.6078643405816315</v>
      </c>
      <c r="X52">
        <v>37.69576184740157</v>
      </c>
      <c r="Y52">
        <v>0</v>
      </c>
      <c r="Z52">
        <v>1.6745677645585473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6.5948713669380084</v>
      </c>
      <c r="AL52">
        <v>6.2339644550112077</v>
      </c>
      <c r="AM52">
        <v>1.3424314811104152</v>
      </c>
      <c r="AN52">
        <v>0</v>
      </c>
      <c r="AO52">
        <v>0</v>
      </c>
      <c r="AP52">
        <v>0</v>
      </c>
      <c r="AQ52">
        <v>0</v>
      </c>
      <c r="AR52">
        <v>12.129616253391776</v>
      </c>
      <c r="AS52">
        <v>8.1501307639323723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29.682576937197688</v>
      </c>
      <c r="BB52">
        <f t="shared" si="0"/>
        <v>680.42691916801084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165.64158831037452</v>
      </c>
      <c r="L53">
        <v>45.263737751227339</v>
      </c>
      <c r="M53">
        <v>0</v>
      </c>
      <c r="N53">
        <v>29.794246464057586</v>
      </c>
      <c r="O53">
        <v>49.997619918530212</v>
      </c>
      <c r="P53">
        <v>33.318990517599985</v>
      </c>
      <c r="Q53">
        <v>5.268401377273439</v>
      </c>
      <c r="R53">
        <v>10.663111735516761</v>
      </c>
      <c r="S53">
        <v>6.646694618774843</v>
      </c>
      <c r="T53">
        <v>0</v>
      </c>
      <c r="U53">
        <v>277.4448242552736</v>
      </c>
      <c r="V53">
        <v>3.6410728836546689</v>
      </c>
      <c r="W53">
        <v>8.6078643405816315</v>
      </c>
      <c r="X53">
        <v>37.69576184740157</v>
      </c>
      <c r="Y53">
        <v>0</v>
      </c>
      <c r="Z53">
        <v>1.6745677645585473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6.5948713669380084</v>
      </c>
      <c r="AL53">
        <v>6.2339644550112077</v>
      </c>
      <c r="AM53">
        <v>1.3424314811104152</v>
      </c>
      <c r="AN53">
        <v>0</v>
      </c>
      <c r="AO53">
        <v>0</v>
      </c>
      <c r="AP53">
        <v>0</v>
      </c>
      <c r="AQ53">
        <v>0</v>
      </c>
      <c r="AR53">
        <v>10.155027622625756</v>
      </c>
      <c r="AS53">
        <v>8.1501307639323723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29.600039132431668</v>
      </c>
      <c r="BB53">
        <f t="shared" si="0"/>
        <v>678.5348683420109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165.64158831037452</v>
      </c>
      <c r="L54">
        <v>25.151050464405262</v>
      </c>
      <c r="M54">
        <v>0</v>
      </c>
      <c r="N54">
        <v>29.794246464057586</v>
      </c>
      <c r="O54">
        <v>49.997619918530212</v>
      </c>
      <c r="P54">
        <v>33.318990517599985</v>
      </c>
      <c r="Q54">
        <v>5.268401377273439</v>
      </c>
      <c r="R54">
        <v>10.663111735516761</v>
      </c>
      <c r="S54">
        <v>6.646694618774843</v>
      </c>
      <c r="T54">
        <v>0</v>
      </c>
      <c r="U54">
        <v>277.4448242552736</v>
      </c>
      <c r="V54">
        <v>3.6410728836546689</v>
      </c>
      <c r="W54">
        <v>8.6078643405816315</v>
      </c>
      <c r="X54">
        <v>37.69576184740157</v>
      </c>
      <c r="Y54">
        <v>0</v>
      </c>
      <c r="Z54">
        <v>1.6745677645585473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6.5948713669380084</v>
      </c>
      <c r="AL54">
        <v>6.2339644550112077</v>
      </c>
      <c r="AM54">
        <v>1.3424314811104152</v>
      </c>
      <c r="AN54">
        <v>0</v>
      </c>
      <c r="AO54">
        <v>0</v>
      </c>
      <c r="AP54">
        <v>0</v>
      </c>
      <c r="AQ54">
        <v>0</v>
      </c>
      <c r="AR54">
        <v>10.155027622625756</v>
      </c>
      <c r="AS54">
        <v>8.1501307639323723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28.759328803842507</v>
      </c>
      <c r="BB54">
        <f t="shared" si="0"/>
        <v>659.26289138377786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165.63447511215006</v>
      </c>
      <c r="L55">
        <v>65.735484915732926</v>
      </c>
      <c r="M55">
        <v>0</v>
      </c>
      <c r="N55">
        <v>29.794246464057586</v>
      </c>
      <c r="O55">
        <v>49.997619918530212</v>
      </c>
      <c r="P55">
        <v>33.318990517599985</v>
      </c>
      <c r="Q55">
        <v>5.2649197155380625</v>
      </c>
      <c r="R55">
        <v>10.663111735516761</v>
      </c>
      <c r="S55">
        <v>6.6492510190590641</v>
      </c>
      <c r="T55">
        <v>0</v>
      </c>
      <c r="U55">
        <v>277.4448242552736</v>
      </c>
      <c r="V55">
        <v>3.6410728836546689</v>
      </c>
      <c r="W55">
        <v>8.6058875729415956</v>
      </c>
      <c r="X55">
        <v>37.69508092204812</v>
      </c>
      <c r="Y55">
        <v>0</v>
      </c>
      <c r="Z55">
        <v>1.6745677645585473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6.5948713669380084</v>
      </c>
      <c r="AL55">
        <v>6.2339644550112077</v>
      </c>
      <c r="AM55">
        <v>1.3424314811104152</v>
      </c>
      <c r="AN55">
        <v>0</v>
      </c>
      <c r="AO55">
        <v>0</v>
      </c>
      <c r="AP55">
        <v>0</v>
      </c>
      <c r="AQ55">
        <v>0</v>
      </c>
      <c r="AR55">
        <v>11.283363907326235</v>
      </c>
      <c r="AS55">
        <v>8.1501307639323723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30.502475521426895</v>
      </c>
      <c r="BB55">
        <f t="shared" si="0"/>
        <v>699.22181924955271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165.63447511215006</v>
      </c>
      <c r="L56">
        <v>65.735484915732926</v>
      </c>
      <c r="M56">
        <v>0</v>
      </c>
      <c r="N56">
        <v>29.794246464057586</v>
      </c>
      <c r="O56">
        <v>49.997619918530212</v>
      </c>
      <c r="P56">
        <v>33.318990517599985</v>
      </c>
      <c r="Q56">
        <v>5.2649197155380625</v>
      </c>
      <c r="R56">
        <v>10.663111735516761</v>
      </c>
      <c r="S56">
        <v>6.6492510190590641</v>
      </c>
      <c r="T56">
        <v>0</v>
      </c>
      <c r="U56">
        <v>277.4448242552736</v>
      </c>
      <c r="V56">
        <v>3.6410728836546689</v>
      </c>
      <c r="W56">
        <v>8.6058875729415956</v>
      </c>
      <c r="X56">
        <v>37.69508092204812</v>
      </c>
      <c r="Y56">
        <v>0</v>
      </c>
      <c r="Z56">
        <v>1.6745677645585473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6.5948713669380084</v>
      </c>
      <c r="AL56">
        <v>6.2339644550112077</v>
      </c>
      <c r="AM56">
        <v>1.3424314811104152</v>
      </c>
      <c r="AN56">
        <v>0</v>
      </c>
      <c r="AO56">
        <v>0</v>
      </c>
      <c r="AP56">
        <v>0</v>
      </c>
      <c r="AQ56">
        <v>0</v>
      </c>
      <c r="AR56">
        <v>11.283363907326235</v>
      </c>
      <c r="AS56">
        <v>8.1501307639323723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30.502475521426895</v>
      </c>
      <c r="BB56">
        <f t="shared" si="0"/>
        <v>699.22181924955271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165.63447511215006</v>
      </c>
      <c r="L57">
        <v>65.735484915732926</v>
      </c>
      <c r="M57">
        <v>0</v>
      </c>
      <c r="N57">
        <v>29.794246464057586</v>
      </c>
      <c r="O57">
        <v>49.997619918530212</v>
      </c>
      <c r="P57">
        <v>33.318990517599985</v>
      </c>
      <c r="Q57">
        <v>5.2649197155380625</v>
      </c>
      <c r="R57">
        <v>10.663111735516761</v>
      </c>
      <c r="S57">
        <v>6.6492510190590641</v>
      </c>
      <c r="T57">
        <v>0</v>
      </c>
      <c r="U57">
        <v>277.4448242552736</v>
      </c>
      <c r="V57">
        <v>3.6410728836546689</v>
      </c>
      <c r="W57">
        <v>8.6302800976052669</v>
      </c>
      <c r="X57">
        <v>37.69508092204812</v>
      </c>
      <c r="Y57">
        <v>0</v>
      </c>
      <c r="Z57">
        <v>1.6745677645585473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6.5948713669380084</v>
      </c>
      <c r="AL57">
        <v>6.2339644550112077</v>
      </c>
      <c r="AM57">
        <v>1.3424314811104152</v>
      </c>
      <c r="AN57">
        <v>0</v>
      </c>
      <c r="AO57">
        <v>0</v>
      </c>
      <c r="AP57">
        <v>0</v>
      </c>
      <c r="AQ57">
        <v>0</v>
      </c>
      <c r="AR57">
        <v>11.283363907326235</v>
      </c>
      <c r="AS57">
        <v>8.1501307639323723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30.503495128957837</v>
      </c>
      <c r="BB57">
        <f t="shared" si="0"/>
        <v>699.24519216668534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165.63447511215006</v>
      </c>
      <c r="L58">
        <v>65.735484915732926</v>
      </c>
      <c r="M58">
        <v>0</v>
      </c>
      <c r="N58">
        <v>29.794246464057586</v>
      </c>
      <c r="O58">
        <v>49.997619918530212</v>
      </c>
      <c r="P58">
        <v>33.318990517599985</v>
      </c>
      <c r="Q58">
        <v>5.2649197155380625</v>
      </c>
      <c r="R58">
        <v>10.663111735516761</v>
      </c>
      <c r="S58">
        <v>6.6492510190590641</v>
      </c>
      <c r="T58">
        <v>0</v>
      </c>
      <c r="U58">
        <v>277.4448242552736</v>
      </c>
      <c r="V58">
        <v>3.6410728836546689</v>
      </c>
      <c r="W58">
        <v>8.6302800976052669</v>
      </c>
      <c r="X58">
        <v>37.69576184740157</v>
      </c>
      <c r="Y58">
        <v>0</v>
      </c>
      <c r="Z58">
        <v>1.6745677645585473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6.5948713669380084</v>
      </c>
      <c r="AL58">
        <v>6.2339644550112077</v>
      </c>
      <c r="AM58">
        <v>1.3424314811104152</v>
      </c>
      <c r="AN58">
        <v>0</v>
      </c>
      <c r="AO58">
        <v>0</v>
      </c>
      <c r="AP58">
        <v>0</v>
      </c>
      <c r="AQ58">
        <v>0</v>
      </c>
      <c r="AR58">
        <v>11.283363907326235</v>
      </c>
      <c r="AS58">
        <v>8.1501307639323723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30.503523591637617</v>
      </c>
      <c r="BB58">
        <f t="shared" si="0"/>
        <v>699.24584462935911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165.63447511215006</v>
      </c>
      <c r="L59">
        <v>65.735484915732926</v>
      </c>
      <c r="M59">
        <v>0</v>
      </c>
      <c r="N59">
        <v>29.794246464057586</v>
      </c>
      <c r="O59">
        <v>49.997619918530212</v>
      </c>
      <c r="P59">
        <v>33.318990517599985</v>
      </c>
      <c r="Q59">
        <v>5.2649197155380625</v>
      </c>
      <c r="R59">
        <v>10.663111735516761</v>
      </c>
      <c r="S59">
        <v>6.6492510190590641</v>
      </c>
      <c r="T59">
        <v>0</v>
      </c>
      <c r="U59">
        <v>277.4448242552736</v>
      </c>
      <c r="V59">
        <v>3.6410728836546689</v>
      </c>
      <c r="W59">
        <v>8.8904706258008588</v>
      </c>
      <c r="X59">
        <v>37.69576184740157</v>
      </c>
      <c r="Y59">
        <v>0</v>
      </c>
      <c r="Z59">
        <v>1.6745677645585473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6.5948713669380084</v>
      </c>
      <c r="AL59">
        <v>6.2339644550112077</v>
      </c>
      <c r="AM59">
        <v>1.3424314811104152</v>
      </c>
      <c r="AN59">
        <v>0</v>
      </c>
      <c r="AO59">
        <v>0</v>
      </c>
      <c r="AP59">
        <v>0</v>
      </c>
      <c r="AQ59">
        <v>0</v>
      </c>
      <c r="AR59">
        <v>12.129616253391776</v>
      </c>
      <c r="AS59">
        <v>8.1501307639323723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30.549772903781729</v>
      </c>
      <c r="BB59">
        <f t="shared" si="0"/>
        <v>700.30603819147609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165.63447511215006</v>
      </c>
      <c r="L60">
        <v>65.735484915732926</v>
      </c>
      <c r="M60">
        <v>0</v>
      </c>
      <c r="N60">
        <v>29.794246464057586</v>
      </c>
      <c r="O60">
        <v>49.997619918530212</v>
      </c>
      <c r="P60">
        <v>33.318990517599985</v>
      </c>
      <c r="Q60">
        <v>5.2649197155380625</v>
      </c>
      <c r="R60">
        <v>10.663111735516761</v>
      </c>
      <c r="S60">
        <v>6.6492510190590641</v>
      </c>
      <c r="T60">
        <v>0</v>
      </c>
      <c r="U60">
        <v>277.4448242552736</v>
      </c>
      <c r="V60">
        <v>3.6410728836546689</v>
      </c>
      <c r="W60">
        <v>8.8904706258008588</v>
      </c>
      <c r="X60">
        <v>37.69576184740157</v>
      </c>
      <c r="Y60">
        <v>0</v>
      </c>
      <c r="Z60">
        <v>1.6745677645585473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6.5948713669380084</v>
      </c>
      <c r="AL60">
        <v>6.2339644550112077</v>
      </c>
      <c r="AM60">
        <v>1.3424314811104152</v>
      </c>
      <c r="AN60">
        <v>0</v>
      </c>
      <c r="AO60">
        <v>0</v>
      </c>
      <c r="AP60">
        <v>0</v>
      </c>
      <c r="AQ60">
        <v>0</v>
      </c>
      <c r="AR60">
        <v>12.129616253391776</v>
      </c>
      <c r="AS60">
        <v>8.1501307639323723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30.549772903781729</v>
      </c>
      <c r="BB60">
        <f t="shared" si="0"/>
        <v>700.30603819147609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165.63447511215006</v>
      </c>
      <c r="L61">
        <v>65.735484915732926</v>
      </c>
      <c r="M61">
        <v>0</v>
      </c>
      <c r="N61">
        <v>29.794246464057586</v>
      </c>
      <c r="O61">
        <v>49.997619918530212</v>
      </c>
      <c r="P61">
        <v>33.318990517599985</v>
      </c>
      <c r="Q61">
        <v>5.2649197155380625</v>
      </c>
      <c r="R61">
        <v>10.663111735516761</v>
      </c>
      <c r="S61">
        <v>6.6492510190590641</v>
      </c>
      <c r="T61">
        <v>0</v>
      </c>
      <c r="U61">
        <v>277.4448242552736</v>
      </c>
      <c r="V61">
        <v>3.6410728836546689</v>
      </c>
      <c r="W61">
        <v>8.8904706258008588</v>
      </c>
      <c r="X61">
        <v>37.69576184740157</v>
      </c>
      <c r="Y61">
        <v>0</v>
      </c>
      <c r="Z61">
        <v>1.6745677645585473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6.5948713669380084</v>
      </c>
      <c r="AL61">
        <v>6.2339644550112077</v>
      </c>
      <c r="AM61">
        <v>1.3424314811104152</v>
      </c>
      <c r="AN61">
        <v>0</v>
      </c>
      <c r="AO61">
        <v>0</v>
      </c>
      <c r="AP61">
        <v>0</v>
      </c>
      <c r="AQ61">
        <v>0</v>
      </c>
      <c r="AR61">
        <v>12.129616253391776</v>
      </c>
      <c r="AS61">
        <v>8.1501307639323723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30.549772903781729</v>
      </c>
      <c r="BB61">
        <f t="shared" si="0"/>
        <v>700.30603819147609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165.63447511215006</v>
      </c>
      <c r="L62">
        <v>65.735484915732926</v>
      </c>
      <c r="M62">
        <v>0</v>
      </c>
      <c r="N62">
        <v>29.794246464057586</v>
      </c>
      <c r="O62">
        <v>49.997619918530212</v>
      </c>
      <c r="P62">
        <v>33.318990517599985</v>
      </c>
      <c r="Q62">
        <v>5.268401377273439</v>
      </c>
      <c r="R62">
        <v>10.663111735516761</v>
      </c>
      <c r="S62">
        <v>6.646694618774843</v>
      </c>
      <c r="T62">
        <v>0</v>
      </c>
      <c r="U62">
        <v>277.4448242552736</v>
      </c>
      <c r="V62">
        <v>3.6410728836546689</v>
      </c>
      <c r="W62">
        <v>8.8904706258008588</v>
      </c>
      <c r="X62">
        <v>37.69576184740157</v>
      </c>
      <c r="Y62">
        <v>0</v>
      </c>
      <c r="Z62">
        <v>1.6745677645585473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6.5948713669380084</v>
      </c>
      <c r="AL62">
        <v>6.2339644550112077</v>
      </c>
      <c r="AM62">
        <v>1.3424314811104152</v>
      </c>
      <c r="AN62">
        <v>0</v>
      </c>
      <c r="AO62">
        <v>0</v>
      </c>
      <c r="AP62">
        <v>0</v>
      </c>
      <c r="AQ62">
        <v>0</v>
      </c>
      <c r="AR62">
        <v>12.129616253391776</v>
      </c>
      <c r="AS62">
        <v>8.1501307639323723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30.549811579710386</v>
      </c>
      <c r="BB62">
        <f t="shared" si="0"/>
        <v>700.30692477699859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165.64158831037452</v>
      </c>
      <c r="L63">
        <v>65.736558011874735</v>
      </c>
      <c r="M63">
        <v>0</v>
      </c>
      <c r="N63">
        <v>29.794246464057586</v>
      </c>
      <c r="O63">
        <v>49.997619918530212</v>
      </c>
      <c r="P63">
        <v>33.318990517599985</v>
      </c>
      <c r="Q63">
        <v>5.268401377273439</v>
      </c>
      <c r="R63">
        <v>10.663111735516761</v>
      </c>
      <c r="S63">
        <v>6.646694618774843</v>
      </c>
      <c r="T63">
        <v>0</v>
      </c>
      <c r="U63">
        <v>277.4448242552736</v>
      </c>
      <c r="V63">
        <v>3.6410728836546689</v>
      </c>
      <c r="W63">
        <v>8.8904706258008588</v>
      </c>
      <c r="X63">
        <v>37.69576184740157</v>
      </c>
      <c r="Y63">
        <v>0</v>
      </c>
      <c r="Z63">
        <v>1.6745677645585473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6.5948713669380084</v>
      </c>
      <c r="AL63">
        <v>6.2339644550112077</v>
      </c>
      <c r="AM63">
        <v>1.3424314811104152</v>
      </c>
      <c r="AN63">
        <v>0</v>
      </c>
      <c r="AO63">
        <v>0</v>
      </c>
      <c r="AP63">
        <v>0</v>
      </c>
      <c r="AQ63">
        <v>0</v>
      </c>
      <c r="AR63">
        <v>12.129616253391776</v>
      </c>
      <c r="AS63">
        <v>8.1501307639323723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30.550153766814915</v>
      </c>
      <c r="BB63">
        <f t="shared" si="0"/>
        <v>700.31476888426027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165.64158831037452</v>
      </c>
      <c r="L64">
        <v>65.735861543414643</v>
      </c>
      <c r="M64">
        <v>0</v>
      </c>
      <c r="N64">
        <v>29.794246464057586</v>
      </c>
      <c r="O64">
        <v>49.997619918530212</v>
      </c>
      <c r="P64">
        <v>33.318990517599985</v>
      </c>
      <c r="Q64">
        <v>5.268401377273439</v>
      </c>
      <c r="R64">
        <v>10.663111735516761</v>
      </c>
      <c r="S64">
        <v>6.646694618774843</v>
      </c>
      <c r="T64">
        <v>0</v>
      </c>
      <c r="U64">
        <v>277.4448242552736</v>
      </c>
      <c r="V64">
        <v>3.6410728836546689</v>
      </c>
      <c r="W64">
        <v>8.8904706258008588</v>
      </c>
      <c r="X64">
        <v>37.69576184740157</v>
      </c>
      <c r="Y64">
        <v>0</v>
      </c>
      <c r="Z64">
        <v>1.6745677645585473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6.5948713669380084</v>
      </c>
      <c r="AL64">
        <v>6.2339644550112077</v>
      </c>
      <c r="AM64">
        <v>1.3424314811104152</v>
      </c>
      <c r="AN64">
        <v>0</v>
      </c>
      <c r="AO64">
        <v>0</v>
      </c>
      <c r="AP64">
        <v>0</v>
      </c>
      <c r="AQ64">
        <v>0</v>
      </c>
      <c r="AR64">
        <v>12.129616253391776</v>
      </c>
      <c r="AS64">
        <v>8.1501307639323723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30.550124654433276</v>
      </c>
      <c r="BB64">
        <f t="shared" si="0"/>
        <v>700.31410152818182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165.64158831037452</v>
      </c>
      <c r="L65">
        <v>65.736806362241623</v>
      </c>
      <c r="M65">
        <v>0</v>
      </c>
      <c r="N65">
        <v>29.794246464057586</v>
      </c>
      <c r="O65">
        <v>49.997619918530212</v>
      </c>
      <c r="P65">
        <v>32.585903680292283</v>
      </c>
      <c r="Q65">
        <v>5.268401377273439</v>
      </c>
      <c r="R65">
        <v>10.663111735516761</v>
      </c>
      <c r="S65">
        <v>6.646694618774843</v>
      </c>
      <c r="T65">
        <v>0</v>
      </c>
      <c r="U65">
        <v>277.4448242552736</v>
      </c>
      <c r="V65">
        <v>3.6410728836546689</v>
      </c>
      <c r="W65">
        <v>8.8904706258008588</v>
      </c>
      <c r="X65">
        <v>37.69576184740157</v>
      </c>
      <c r="Y65">
        <v>0</v>
      </c>
      <c r="Z65">
        <v>1.6745677645585473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6.5948713669380084</v>
      </c>
      <c r="AL65">
        <v>6.2339644550112077</v>
      </c>
      <c r="AM65">
        <v>1.3424314811104152</v>
      </c>
      <c r="AN65">
        <v>0</v>
      </c>
      <c r="AO65">
        <v>0</v>
      </c>
      <c r="AP65">
        <v>0</v>
      </c>
      <c r="AQ65">
        <v>0</v>
      </c>
      <c r="AR65">
        <v>12.129616253391776</v>
      </c>
      <c r="AS65">
        <v>8.1501307639323723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30.519521118060787</v>
      </c>
      <c r="BB65">
        <f t="shared" si="0"/>
        <v>699.61256304607377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165.64158831037452</v>
      </c>
      <c r="L66">
        <v>65.736806362241623</v>
      </c>
      <c r="M66">
        <v>0</v>
      </c>
      <c r="N66">
        <v>29.794246464057586</v>
      </c>
      <c r="O66">
        <v>49.997619918530212</v>
      </c>
      <c r="P66">
        <v>32.585903680292283</v>
      </c>
      <c r="Q66">
        <v>5.268401377273439</v>
      </c>
      <c r="R66">
        <v>10.663111735516761</v>
      </c>
      <c r="S66">
        <v>6.646694618774843</v>
      </c>
      <c r="T66">
        <v>0</v>
      </c>
      <c r="U66">
        <v>277.4448242552736</v>
      </c>
      <c r="V66">
        <v>3.6410728836546689</v>
      </c>
      <c r="W66">
        <v>8.8904706258008588</v>
      </c>
      <c r="X66">
        <v>37.69576184740157</v>
      </c>
      <c r="Y66">
        <v>0</v>
      </c>
      <c r="Z66">
        <v>1.6745677645585473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3.9116525920475897</v>
      </c>
      <c r="AI66">
        <v>0</v>
      </c>
      <c r="AJ66">
        <v>0</v>
      </c>
      <c r="AK66">
        <v>6.5948713669380084</v>
      </c>
      <c r="AL66">
        <v>6.2339644550112077</v>
      </c>
      <c r="AM66">
        <v>1.3424314811104152</v>
      </c>
      <c r="AN66">
        <v>0</v>
      </c>
      <c r="AO66">
        <v>0</v>
      </c>
      <c r="AP66">
        <v>0</v>
      </c>
      <c r="AQ66">
        <v>0</v>
      </c>
      <c r="AR66">
        <v>12.129616253391776</v>
      </c>
      <c r="AS66">
        <v>8.1501307639323723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30.68302819640838</v>
      </c>
      <c r="BB66">
        <f t="shared" si="0"/>
        <v>703.3607085597738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165.64158831037452</v>
      </c>
      <c r="L67">
        <v>65.73620478320727</v>
      </c>
      <c r="M67">
        <v>0</v>
      </c>
      <c r="N67">
        <v>29.794246464057586</v>
      </c>
      <c r="O67">
        <v>49.997619918530212</v>
      </c>
      <c r="P67">
        <v>31.129287972176748</v>
      </c>
      <c r="Q67">
        <v>5.268401377273439</v>
      </c>
      <c r="R67">
        <v>10.663111735516761</v>
      </c>
      <c r="S67">
        <v>6.646694618774843</v>
      </c>
      <c r="T67">
        <v>0</v>
      </c>
      <c r="U67">
        <v>277.4448242552736</v>
      </c>
      <c r="V67">
        <v>3.6410728836546689</v>
      </c>
      <c r="W67">
        <v>8.7051185927062562</v>
      </c>
      <c r="X67">
        <v>37.69576184740157</v>
      </c>
      <c r="Y67">
        <v>0</v>
      </c>
      <c r="Z67">
        <v>1.6745677645585473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4.8895658049467752</v>
      </c>
      <c r="AI67">
        <v>0</v>
      </c>
      <c r="AJ67">
        <v>0</v>
      </c>
      <c r="AK67">
        <v>6.5948713669380084</v>
      </c>
      <c r="AL67">
        <v>6.2339644550112077</v>
      </c>
      <c r="AM67">
        <v>1.3424314811104152</v>
      </c>
      <c r="AN67">
        <v>0</v>
      </c>
      <c r="AO67">
        <v>0</v>
      </c>
      <c r="AP67">
        <v>0</v>
      </c>
      <c r="AQ67">
        <v>0</v>
      </c>
      <c r="AR67">
        <v>12.129616253391776</v>
      </c>
      <c r="AS67">
        <v>8.1501307639323723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30.655245571121341</v>
      </c>
      <c r="BB67">
        <f t="shared" si="0"/>
        <v>702.72383507771542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165.64158831037452</v>
      </c>
      <c r="L68">
        <v>65.027823151286142</v>
      </c>
      <c r="M68">
        <v>0</v>
      </c>
      <c r="N68">
        <v>29.794246464057586</v>
      </c>
      <c r="O68">
        <v>49.997619918530212</v>
      </c>
      <c r="P68">
        <v>31.129287972176748</v>
      </c>
      <c r="Q68">
        <v>5.268401377273439</v>
      </c>
      <c r="R68">
        <v>10.663111735516761</v>
      </c>
      <c r="S68">
        <v>6.646694618774843</v>
      </c>
      <c r="T68">
        <v>0</v>
      </c>
      <c r="U68">
        <v>277.4448242552736</v>
      </c>
      <c r="V68">
        <v>3.6410728836546689</v>
      </c>
      <c r="W68">
        <v>8.7051185927062562</v>
      </c>
      <c r="X68">
        <v>37.69576184740157</v>
      </c>
      <c r="Y68">
        <v>0</v>
      </c>
      <c r="Z68">
        <v>1.6745677645585473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4.8895658049467752</v>
      </c>
      <c r="AI68">
        <v>0</v>
      </c>
      <c r="AJ68">
        <v>0</v>
      </c>
      <c r="AK68">
        <v>6.5948713669380084</v>
      </c>
      <c r="AL68">
        <v>6.2339644550112077</v>
      </c>
      <c r="AM68">
        <v>1.3424314811104152</v>
      </c>
      <c r="AN68">
        <v>0</v>
      </c>
      <c r="AO68">
        <v>0</v>
      </c>
      <c r="AP68">
        <v>0</v>
      </c>
      <c r="AQ68">
        <v>0</v>
      </c>
      <c r="AR68">
        <v>12.129616253391776</v>
      </c>
      <c r="AS68">
        <v>8.1501307639323723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30.625635218907036</v>
      </c>
      <c r="BB68">
        <f t="shared" ref="BB68:BB99" si="1">SUM(B68:AZ68)-BA68</f>
        <v>702.04506379800853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165.64158831037452</v>
      </c>
      <c r="L69">
        <v>65.737139244862746</v>
      </c>
      <c r="M69">
        <v>0</v>
      </c>
      <c r="N69">
        <v>29.794246464057586</v>
      </c>
      <c r="O69">
        <v>49.997619918530212</v>
      </c>
      <c r="P69">
        <v>31.129287972176748</v>
      </c>
      <c r="Q69">
        <v>5.268401377273439</v>
      </c>
      <c r="R69">
        <v>10.663111735516761</v>
      </c>
      <c r="S69">
        <v>6.646694618774843</v>
      </c>
      <c r="T69">
        <v>0</v>
      </c>
      <c r="U69">
        <v>277.4448242552736</v>
      </c>
      <c r="V69">
        <v>3.6410728836546689</v>
      </c>
      <c r="W69">
        <v>8.7051185927062562</v>
      </c>
      <c r="X69">
        <v>37.69576184740157</v>
      </c>
      <c r="Y69">
        <v>0</v>
      </c>
      <c r="Z69">
        <v>1.6745677645585473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4.8895658049467752</v>
      </c>
      <c r="AI69">
        <v>0</v>
      </c>
      <c r="AJ69">
        <v>0</v>
      </c>
      <c r="AK69">
        <v>6.5948713669380084</v>
      </c>
      <c r="AL69">
        <v>3.2654099778665606</v>
      </c>
      <c r="AM69">
        <v>1.3424314811104152</v>
      </c>
      <c r="AN69">
        <v>0</v>
      </c>
      <c r="AO69">
        <v>0</v>
      </c>
      <c r="AP69">
        <v>0</v>
      </c>
      <c r="AQ69">
        <v>0</v>
      </c>
      <c r="AR69">
        <v>8.4625229304946767</v>
      </c>
      <c r="AS69">
        <v>8.1501307639323723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30.377914553576794</v>
      </c>
      <c r="BB69">
        <f t="shared" si="1"/>
        <v>696.36645275687363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165.64158831037452</v>
      </c>
      <c r="L70">
        <v>65.737139244862746</v>
      </c>
      <c r="M70">
        <v>0</v>
      </c>
      <c r="N70">
        <v>29.794246464057586</v>
      </c>
      <c r="O70">
        <v>49.997619918530212</v>
      </c>
      <c r="P70">
        <v>31.129287972176748</v>
      </c>
      <c r="Q70">
        <v>5.268401377273439</v>
      </c>
      <c r="R70">
        <v>10.663111735516761</v>
      </c>
      <c r="S70">
        <v>6.646694618774843</v>
      </c>
      <c r="T70">
        <v>0</v>
      </c>
      <c r="U70">
        <v>277.4448242552736</v>
      </c>
      <c r="V70">
        <v>3.6410728836546689</v>
      </c>
      <c r="W70">
        <v>8.7051185927062562</v>
      </c>
      <c r="X70">
        <v>37.69576184740157</v>
      </c>
      <c r="Y70">
        <v>0</v>
      </c>
      <c r="Z70">
        <v>1.6745677645585473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4.8895658049467752</v>
      </c>
      <c r="AI70">
        <v>0</v>
      </c>
      <c r="AJ70">
        <v>0</v>
      </c>
      <c r="AK70">
        <v>6.5948713669380084</v>
      </c>
      <c r="AL70">
        <v>3.2654099778665606</v>
      </c>
      <c r="AM70">
        <v>1.3424314811104152</v>
      </c>
      <c r="AN70">
        <v>0</v>
      </c>
      <c r="AO70">
        <v>0</v>
      </c>
      <c r="AP70">
        <v>0</v>
      </c>
      <c r="AQ70">
        <v>0</v>
      </c>
      <c r="AR70">
        <v>8.4625229304946767</v>
      </c>
      <c r="AS70">
        <v>8.1501307639323723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30.377914553576794</v>
      </c>
      <c r="BB70">
        <f t="shared" si="1"/>
        <v>696.36645275687363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165.64158831037452</v>
      </c>
      <c r="L71">
        <v>65.737139244862746</v>
      </c>
      <c r="M71">
        <v>0</v>
      </c>
      <c r="N71">
        <v>29.794246464057586</v>
      </c>
      <c r="O71">
        <v>49.997619918530212</v>
      </c>
      <c r="P71">
        <v>32.37868295750323</v>
      </c>
      <c r="Q71">
        <v>5.268401377273439</v>
      </c>
      <c r="R71">
        <v>10.663111735516761</v>
      </c>
      <c r="S71">
        <v>6.646694618774843</v>
      </c>
      <c r="T71">
        <v>0</v>
      </c>
      <c r="U71">
        <v>277.4448242552736</v>
      </c>
      <c r="V71">
        <v>3.6410728836546689</v>
      </c>
      <c r="W71">
        <v>8.6078643405816315</v>
      </c>
      <c r="X71">
        <v>37.69576184740157</v>
      </c>
      <c r="Y71">
        <v>0</v>
      </c>
      <c r="Z71">
        <v>1.6745677645585473</v>
      </c>
      <c r="AA71">
        <v>0</v>
      </c>
      <c r="AB71">
        <v>0</v>
      </c>
      <c r="AC71">
        <v>0.49379978396994356</v>
      </c>
      <c r="AD71">
        <v>0</v>
      </c>
      <c r="AE71">
        <v>0</v>
      </c>
      <c r="AF71">
        <v>0</v>
      </c>
      <c r="AG71">
        <v>0</v>
      </c>
      <c r="AH71">
        <v>4.8895658049467752</v>
      </c>
      <c r="AI71">
        <v>0</v>
      </c>
      <c r="AJ71">
        <v>0</v>
      </c>
      <c r="AK71">
        <v>6.5948713669380084</v>
      </c>
      <c r="AL71">
        <v>3.2654099778665606</v>
      </c>
      <c r="AM71">
        <v>2.7261684984345647</v>
      </c>
      <c r="AN71">
        <v>0</v>
      </c>
      <c r="AO71">
        <v>0</v>
      </c>
      <c r="AP71">
        <v>0</v>
      </c>
      <c r="AQ71">
        <v>0</v>
      </c>
      <c r="AR71">
        <v>10.437111561260696</v>
      </c>
      <c r="AS71">
        <v>8.1501307639323723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30.587092879284754</v>
      </c>
      <c r="BB71">
        <f t="shared" si="1"/>
        <v>701.1615405964277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165.64158831037452</v>
      </c>
      <c r="L72">
        <v>65.737139244862746</v>
      </c>
      <c r="M72">
        <v>0</v>
      </c>
      <c r="N72">
        <v>29.794246464057586</v>
      </c>
      <c r="O72">
        <v>49.997619918530212</v>
      </c>
      <c r="P72">
        <v>32.585903680292283</v>
      </c>
      <c r="Q72">
        <v>5.268401377273439</v>
      </c>
      <c r="R72">
        <v>10.663111735516761</v>
      </c>
      <c r="S72">
        <v>6.646694618774843</v>
      </c>
      <c r="T72">
        <v>0</v>
      </c>
      <c r="U72">
        <v>277.4448242552736</v>
      </c>
      <c r="V72">
        <v>3.6410728836546689</v>
      </c>
      <c r="W72">
        <v>8.6078643405816315</v>
      </c>
      <c r="X72">
        <v>37.69576184740157</v>
      </c>
      <c r="Y72">
        <v>0</v>
      </c>
      <c r="Z72">
        <v>1.6745677645585473</v>
      </c>
      <c r="AA72">
        <v>0</v>
      </c>
      <c r="AB72">
        <v>0</v>
      </c>
      <c r="AC72">
        <v>2.3043984740137757</v>
      </c>
      <c r="AD72">
        <v>0</v>
      </c>
      <c r="AE72">
        <v>0</v>
      </c>
      <c r="AF72">
        <v>0</v>
      </c>
      <c r="AG72">
        <v>0</v>
      </c>
      <c r="AH72">
        <v>8.5567402235441445</v>
      </c>
      <c r="AI72">
        <v>0</v>
      </c>
      <c r="AJ72">
        <v>0</v>
      </c>
      <c r="AK72">
        <v>6.5948713669380084</v>
      </c>
      <c r="AL72">
        <v>3.2654099778665606</v>
      </c>
      <c r="AM72">
        <v>2.7261684984345647</v>
      </c>
      <c r="AN72">
        <v>0</v>
      </c>
      <c r="AO72">
        <v>0</v>
      </c>
      <c r="AP72">
        <v>0</v>
      </c>
      <c r="AQ72">
        <v>0</v>
      </c>
      <c r="AR72">
        <v>10.437111561260696</v>
      </c>
      <c r="AS72">
        <v>8.1501307639323723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30.824725621438539</v>
      </c>
      <c r="BB72">
        <f t="shared" si="1"/>
        <v>706.60890168570393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165.64158831037452</v>
      </c>
      <c r="L73">
        <v>65.737139244862746</v>
      </c>
      <c r="M73">
        <v>0</v>
      </c>
      <c r="N73">
        <v>29.794246464057586</v>
      </c>
      <c r="O73">
        <v>49.997619918530212</v>
      </c>
      <c r="P73">
        <v>32.585903680292283</v>
      </c>
      <c r="Q73">
        <v>5.193644257833137</v>
      </c>
      <c r="R73">
        <v>8.7207780189748689</v>
      </c>
      <c r="S73">
        <v>6.646694618774843</v>
      </c>
      <c r="T73">
        <v>0</v>
      </c>
      <c r="U73">
        <v>277.4448242552736</v>
      </c>
      <c r="V73">
        <v>3.6410728836546689</v>
      </c>
      <c r="W73">
        <v>8.6078643405816315</v>
      </c>
      <c r="X73">
        <v>37.69576184740157</v>
      </c>
      <c r="Y73">
        <v>0</v>
      </c>
      <c r="Z73">
        <v>1.6745677645585473</v>
      </c>
      <c r="AA73">
        <v>0</v>
      </c>
      <c r="AB73">
        <v>0.86274038321853475</v>
      </c>
      <c r="AC73">
        <v>2.3043984740137757</v>
      </c>
      <c r="AD73">
        <v>0.88752194447923161</v>
      </c>
      <c r="AE73">
        <v>0</v>
      </c>
      <c r="AF73">
        <v>0</v>
      </c>
      <c r="AG73">
        <v>0</v>
      </c>
      <c r="AH73">
        <v>8.5567402235441445</v>
      </c>
      <c r="AI73">
        <v>0</v>
      </c>
      <c r="AJ73">
        <v>0</v>
      </c>
      <c r="AK73">
        <v>6.5948713669380084</v>
      </c>
      <c r="AL73">
        <v>3.2654099778665606</v>
      </c>
      <c r="AM73">
        <v>4.0809918476309743</v>
      </c>
      <c r="AN73">
        <v>0</v>
      </c>
      <c r="AO73">
        <v>0</v>
      </c>
      <c r="AP73">
        <v>0</v>
      </c>
      <c r="AQ73">
        <v>0</v>
      </c>
      <c r="AR73">
        <v>12.129616253391776</v>
      </c>
      <c r="AS73">
        <v>8.1501307639323723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30.94095050191973</v>
      </c>
      <c r="BB73">
        <f t="shared" si="1"/>
        <v>709.2731763382659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165.64158831037452</v>
      </c>
      <c r="L74">
        <v>65.737139244862746</v>
      </c>
      <c r="M74">
        <v>0</v>
      </c>
      <c r="N74">
        <v>29.794246464057586</v>
      </c>
      <c r="O74">
        <v>49.997619918530212</v>
      </c>
      <c r="P74">
        <v>32.585903680292283</v>
      </c>
      <c r="Q74">
        <v>5.193644257833137</v>
      </c>
      <c r="R74">
        <v>8.7207780189748689</v>
      </c>
      <c r="S74">
        <v>6.646694618774843</v>
      </c>
      <c r="T74">
        <v>0</v>
      </c>
      <c r="U74">
        <v>277.4448242552736</v>
      </c>
      <c r="V74">
        <v>3.6410728836546689</v>
      </c>
      <c r="W74">
        <v>8.6078643405816315</v>
      </c>
      <c r="X74">
        <v>37.69576184740157</v>
      </c>
      <c r="Y74">
        <v>0</v>
      </c>
      <c r="Z74">
        <v>1.6745677645585473</v>
      </c>
      <c r="AA74">
        <v>0</v>
      </c>
      <c r="AB74">
        <v>3.1058647088290541</v>
      </c>
      <c r="AC74">
        <v>2.3043984740137757</v>
      </c>
      <c r="AD74">
        <v>2.355346539344604</v>
      </c>
      <c r="AE74">
        <v>0</v>
      </c>
      <c r="AF74">
        <v>0</v>
      </c>
      <c r="AG74">
        <v>0</v>
      </c>
      <c r="AH74">
        <v>15.891089060738885</v>
      </c>
      <c r="AI74">
        <v>0</v>
      </c>
      <c r="AJ74">
        <v>0</v>
      </c>
      <c r="AK74">
        <v>6.5948713669380084</v>
      </c>
      <c r="AL74">
        <v>3.2654099778665606</v>
      </c>
      <c r="AM74">
        <v>4.0809918476309743</v>
      </c>
      <c r="AN74">
        <v>0</v>
      </c>
      <c r="AO74">
        <v>0</v>
      </c>
      <c r="AP74">
        <v>0</v>
      </c>
      <c r="AQ74">
        <v>0</v>
      </c>
      <c r="AR74">
        <v>12.129616253391776</v>
      </c>
      <c r="AS74">
        <v>8.1501307639323723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31.402643948190359</v>
      </c>
      <c r="BB74">
        <f t="shared" si="1"/>
        <v>719.85678064966578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165.64158831037452</v>
      </c>
      <c r="L75">
        <v>65.737139244862746</v>
      </c>
      <c r="M75">
        <v>0</v>
      </c>
      <c r="N75">
        <v>29.794246464057586</v>
      </c>
      <c r="O75">
        <v>49.997619918530212</v>
      </c>
      <c r="P75">
        <v>32.585903680292283</v>
      </c>
      <c r="Q75">
        <v>5.1239676760049484</v>
      </c>
      <c r="R75">
        <v>8.7207780189748689</v>
      </c>
      <c r="S75">
        <v>6.646694618774843</v>
      </c>
      <c r="T75">
        <v>0</v>
      </c>
      <c r="U75">
        <v>277.4448242552736</v>
      </c>
      <c r="V75">
        <v>3.6410728836546689</v>
      </c>
      <c r="W75">
        <v>8.6078643405816315</v>
      </c>
      <c r="X75">
        <v>37.69576184740157</v>
      </c>
      <c r="Y75">
        <v>0</v>
      </c>
      <c r="Z75">
        <v>3.3491355291170946</v>
      </c>
      <c r="AA75">
        <v>3.5728098058860356</v>
      </c>
      <c r="AB75">
        <v>5.5215375754539764</v>
      </c>
      <c r="AC75">
        <v>2.6335985889167191</v>
      </c>
      <c r="AD75">
        <v>3.4135458406386969</v>
      </c>
      <c r="AE75">
        <v>0</v>
      </c>
      <c r="AF75">
        <v>0</v>
      </c>
      <c r="AG75">
        <v>0</v>
      </c>
      <c r="AH75">
        <v>20.780654865685662</v>
      </c>
      <c r="AI75">
        <v>0</v>
      </c>
      <c r="AJ75">
        <v>0</v>
      </c>
      <c r="AK75">
        <v>6.5948713669380084</v>
      </c>
      <c r="AL75">
        <v>3.2654099778665606</v>
      </c>
      <c r="AM75">
        <v>4.0809918476309743</v>
      </c>
      <c r="AN75">
        <v>0</v>
      </c>
      <c r="AO75">
        <v>0</v>
      </c>
      <c r="AP75">
        <v>0</v>
      </c>
      <c r="AQ75">
        <v>0</v>
      </c>
      <c r="AR75">
        <v>12.129616253391776</v>
      </c>
      <c r="AS75">
        <v>8.1501307639323723</v>
      </c>
      <c r="AT75">
        <v>0</v>
      </c>
      <c r="AU75">
        <v>0</v>
      </c>
      <c r="AV75">
        <v>3.9461664690530531</v>
      </c>
      <c r="AW75">
        <v>0</v>
      </c>
      <c r="AX75">
        <v>0</v>
      </c>
      <c r="AY75">
        <v>0</v>
      </c>
      <c r="AZ75">
        <v>0</v>
      </c>
      <c r="BA75">
        <v>32.147373879989679</v>
      </c>
      <c r="BB75">
        <f t="shared" si="1"/>
        <v>736.9285562633047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165.64158831037452</v>
      </c>
      <c r="L76">
        <v>65.737139244862746</v>
      </c>
      <c r="M76">
        <v>0</v>
      </c>
      <c r="N76">
        <v>29.794246464057586</v>
      </c>
      <c r="O76">
        <v>49.997619918530212</v>
      </c>
      <c r="P76">
        <v>32.585903680292283</v>
      </c>
      <c r="Q76">
        <v>5.1239676760049484</v>
      </c>
      <c r="R76">
        <v>8.7207780189748689</v>
      </c>
      <c r="S76">
        <v>6.646694618774843</v>
      </c>
      <c r="T76">
        <v>0</v>
      </c>
      <c r="U76">
        <v>277.4448242552736</v>
      </c>
      <c r="V76">
        <v>3.6410728836546689</v>
      </c>
      <c r="W76">
        <v>8.6078643405816315</v>
      </c>
      <c r="X76">
        <v>37.69576184740157</v>
      </c>
      <c r="Y76">
        <v>0</v>
      </c>
      <c r="Z76">
        <v>3.3491355291170946</v>
      </c>
      <c r="AA76">
        <v>7.1658049509496973</v>
      </c>
      <c r="AB76">
        <v>10.228648410770193</v>
      </c>
      <c r="AC76">
        <v>7.5133276242955533</v>
      </c>
      <c r="AD76">
        <v>7.066039877165518</v>
      </c>
      <c r="AE76">
        <v>0</v>
      </c>
      <c r="AF76">
        <v>0</v>
      </c>
      <c r="AG76">
        <v>0</v>
      </c>
      <c r="AH76">
        <v>30.193068955854731</v>
      </c>
      <c r="AI76">
        <v>0</v>
      </c>
      <c r="AJ76">
        <v>0</v>
      </c>
      <c r="AK76">
        <v>6.5948713669380084</v>
      </c>
      <c r="AL76">
        <v>6.2339644550112077</v>
      </c>
      <c r="AM76">
        <v>4.0809918476309743</v>
      </c>
      <c r="AN76">
        <v>0</v>
      </c>
      <c r="AO76">
        <v>0</v>
      </c>
      <c r="AP76">
        <v>0</v>
      </c>
      <c r="AQ76">
        <v>0</v>
      </c>
      <c r="AR76">
        <v>12.129616253391776</v>
      </c>
      <c r="AS76">
        <v>8.1501307639323723</v>
      </c>
      <c r="AT76">
        <v>0</v>
      </c>
      <c r="AU76">
        <v>0</v>
      </c>
      <c r="AV76">
        <v>3.9461664690530531</v>
      </c>
      <c r="AW76">
        <v>0</v>
      </c>
      <c r="AX76">
        <v>0</v>
      </c>
      <c r="AY76">
        <v>0</v>
      </c>
      <c r="AZ76">
        <v>0</v>
      </c>
      <c r="BA76">
        <v>33.368489720488924</v>
      </c>
      <c r="BB76">
        <f t="shared" si="1"/>
        <v>764.92073804240499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165.64158831037452</v>
      </c>
      <c r="L77">
        <v>65.737139244862746</v>
      </c>
      <c r="M77">
        <v>0</v>
      </c>
      <c r="N77">
        <v>29.794246464057586</v>
      </c>
      <c r="O77">
        <v>49.997619918530212</v>
      </c>
      <c r="P77">
        <v>33.268435062160819</v>
      </c>
      <c r="Q77">
        <v>5.1239676760049484</v>
      </c>
      <c r="R77">
        <v>8.7207780189748689</v>
      </c>
      <c r="S77">
        <v>6.646694618774843</v>
      </c>
      <c r="T77">
        <v>0</v>
      </c>
      <c r="U77">
        <v>277.4448242552736</v>
      </c>
      <c r="V77">
        <v>3.6410728836546689</v>
      </c>
      <c r="W77">
        <v>8.5290016160105395</v>
      </c>
      <c r="X77">
        <v>37.69576184740157</v>
      </c>
      <c r="Y77">
        <v>0</v>
      </c>
      <c r="Z77">
        <v>3.3491355291170946</v>
      </c>
      <c r="AA77">
        <v>7.1658049509496973</v>
      </c>
      <c r="AB77">
        <v>10.228648410770193</v>
      </c>
      <c r="AC77">
        <v>7.5133276242955533</v>
      </c>
      <c r="AD77">
        <v>7.066039877165518</v>
      </c>
      <c r="AE77">
        <v>0</v>
      </c>
      <c r="AF77">
        <v>0</v>
      </c>
      <c r="AG77">
        <v>0</v>
      </c>
      <c r="AH77">
        <v>30.193068955854731</v>
      </c>
      <c r="AI77">
        <v>0</v>
      </c>
      <c r="AJ77">
        <v>0</v>
      </c>
      <c r="AK77">
        <v>6.5948713669380084</v>
      </c>
      <c r="AL77">
        <v>17.81132686286788</v>
      </c>
      <c r="AM77">
        <v>4.0809918476309743</v>
      </c>
      <c r="AN77">
        <v>0</v>
      </c>
      <c r="AO77">
        <v>0</v>
      </c>
      <c r="AP77">
        <v>1.5710856940096014</v>
      </c>
      <c r="AQ77">
        <v>0</v>
      </c>
      <c r="AR77">
        <v>12.129616253391776</v>
      </c>
      <c r="AS77">
        <v>8.1501307639323723</v>
      </c>
      <c r="AT77">
        <v>0</v>
      </c>
      <c r="AU77">
        <v>0</v>
      </c>
      <c r="AV77">
        <v>4.4868937119501044</v>
      </c>
      <c r="AW77">
        <v>0</v>
      </c>
      <c r="AX77">
        <v>0</v>
      </c>
      <c r="AY77">
        <v>0</v>
      </c>
      <c r="AZ77">
        <v>0</v>
      </c>
      <c r="BA77">
        <v>33.965930599775078</v>
      </c>
      <c r="BB77">
        <f t="shared" si="1"/>
        <v>778.61614116517956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165.64158831037452</v>
      </c>
      <c r="L78">
        <v>65.737139244862746</v>
      </c>
      <c r="M78">
        <v>0</v>
      </c>
      <c r="N78">
        <v>29.794246464057586</v>
      </c>
      <c r="O78">
        <v>49.997619918530212</v>
      </c>
      <c r="P78">
        <v>33.318990517599985</v>
      </c>
      <c r="Q78">
        <v>5.1239676760049484</v>
      </c>
      <c r="R78">
        <v>8.7207780189748689</v>
      </c>
      <c r="S78">
        <v>6.646694618774843</v>
      </c>
      <c r="T78">
        <v>0</v>
      </c>
      <c r="U78">
        <v>277.4448242552736</v>
      </c>
      <c r="V78">
        <v>3.6410728836546689</v>
      </c>
      <c r="W78">
        <v>8.5290016160105395</v>
      </c>
      <c r="X78">
        <v>37.69576184740157</v>
      </c>
      <c r="Y78">
        <v>0</v>
      </c>
      <c r="Z78">
        <v>3.3491355291170946</v>
      </c>
      <c r="AA78">
        <v>7.1658049509496973</v>
      </c>
      <c r="AB78">
        <v>10.228648410770193</v>
      </c>
      <c r="AC78">
        <v>7.5133276242955533</v>
      </c>
      <c r="AD78">
        <v>7.066039877165518</v>
      </c>
      <c r="AE78">
        <v>0</v>
      </c>
      <c r="AF78">
        <v>0</v>
      </c>
      <c r="AG78">
        <v>0</v>
      </c>
      <c r="AH78">
        <v>30.193068955854731</v>
      </c>
      <c r="AI78">
        <v>0</v>
      </c>
      <c r="AJ78">
        <v>0</v>
      </c>
      <c r="AK78">
        <v>6.5948713669380084</v>
      </c>
      <c r="AL78">
        <v>17.81132686286788</v>
      </c>
      <c r="AM78">
        <v>4.0809918476309743</v>
      </c>
      <c r="AN78">
        <v>0</v>
      </c>
      <c r="AO78">
        <v>0</v>
      </c>
      <c r="AP78">
        <v>1.5710856940096014</v>
      </c>
      <c r="AQ78">
        <v>0</v>
      </c>
      <c r="AR78">
        <v>12.129616253391776</v>
      </c>
      <c r="AS78">
        <v>8.1501307639323723</v>
      </c>
      <c r="AT78">
        <v>0</v>
      </c>
      <c r="AU78">
        <v>0</v>
      </c>
      <c r="AV78">
        <v>5.03019686028499</v>
      </c>
      <c r="AW78">
        <v>0</v>
      </c>
      <c r="AX78">
        <v>0</v>
      </c>
      <c r="AY78">
        <v>0</v>
      </c>
      <c r="AZ78">
        <v>0</v>
      </c>
      <c r="BA78">
        <v>33.990753889412829</v>
      </c>
      <c r="BB78">
        <f t="shared" si="1"/>
        <v>779.18517647931571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165.64158831037452</v>
      </c>
      <c r="L79">
        <v>65.737139244862746</v>
      </c>
      <c r="M79">
        <v>0</v>
      </c>
      <c r="N79">
        <v>29.794246464057586</v>
      </c>
      <c r="O79">
        <v>49.997619918530212</v>
      </c>
      <c r="P79">
        <v>33.318990517599985</v>
      </c>
      <c r="Q79">
        <v>5.1239676760049484</v>
      </c>
      <c r="R79">
        <v>9.1447393599022995</v>
      </c>
      <c r="S79">
        <v>6.646694618774843</v>
      </c>
      <c r="T79">
        <v>0</v>
      </c>
      <c r="U79">
        <v>277.4448242552736</v>
      </c>
      <c r="V79">
        <v>3.6410728836546689</v>
      </c>
      <c r="W79">
        <v>8.5290016160105395</v>
      </c>
      <c r="X79">
        <v>37.69576184740157</v>
      </c>
      <c r="Y79">
        <v>0</v>
      </c>
      <c r="Z79">
        <v>3.3491355291170946</v>
      </c>
      <c r="AA79">
        <v>7.1658049509496973</v>
      </c>
      <c r="AB79">
        <v>10.228648410770193</v>
      </c>
      <c r="AC79">
        <v>7.5133276242955533</v>
      </c>
      <c r="AD79">
        <v>7.066039877165518</v>
      </c>
      <c r="AE79">
        <v>0</v>
      </c>
      <c r="AF79">
        <v>0</v>
      </c>
      <c r="AG79">
        <v>0</v>
      </c>
      <c r="AH79">
        <v>30.193068955854731</v>
      </c>
      <c r="AI79">
        <v>0</v>
      </c>
      <c r="AJ79">
        <v>0</v>
      </c>
      <c r="AK79">
        <v>6.5948713669380084</v>
      </c>
      <c r="AL79">
        <v>17.81132686286788</v>
      </c>
      <c r="AM79">
        <v>4.0809918476309743</v>
      </c>
      <c r="AN79">
        <v>0</v>
      </c>
      <c r="AO79">
        <v>0</v>
      </c>
      <c r="AP79">
        <v>1.5710856940096014</v>
      </c>
      <c r="AQ79">
        <v>0</v>
      </c>
      <c r="AR79">
        <v>12.129616253391776</v>
      </c>
      <c r="AS79">
        <v>8.1501307639323723</v>
      </c>
      <c r="AT79">
        <v>0</v>
      </c>
      <c r="AU79">
        <v>0</v>
      </c>
      <c r="AV79">
        <v>5.5735001395514958</v>
      </c>
      <c r="AW79">
        <v>0</v>
      </c>
      <c r="AX79">
        <v>0</v>
      </c>
      <c r="AY79">
        <v>0</v>
      </c>
      <c r="AZ79">
        <v>0</v>
      </c>
      <c r="BA79">
        <v>34.031185550536925</v>
      </c>
      <c r="BB79">
        <f t="shared" si="1"/>
        <v>780.1120094383856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165.64158831037452</v>
      </c>
      <c r="L80">
        <v>65.737139244862746</v>
      </c>
      <c r="M80">
        <v>0</v>
      </c>
      <c r="N80">
        <v>29.794246464057586</v>
      </c>
      <c r="O80">
        <v>49.997619918530212</v>
      </c>
      <c r="P80">
        <v>33.318990517599985</v>
      </c>
      <c r="Q80">
        <v>5.1239676760049484</v>
      </c>
      <c r="R80">
        <v>9.1447393599022995</v>
      </c>
      <c r="S80">
        <v>6.646694618774843</v>
      </c>
      <c r="T80">
        <v>0</v>
      </c>
      <c r="U80">
        <v>277.4448242552736</v>
      </c>
      <c r="V80">
        <v>3.6410728836546689</v>
      </c>
      <c r="W80">
        <v>8.5290016160105395</v>
      </c>
      <c r="X80">
        <v>37.69576184740157</v>
      </c>
      <c r="Y80">
        <v>0</v>
      </c>
      <c r="Z80">
        <v>3.3491355291170946</v>
      </c>
      <c r="AA80">
        <v>7.1658049509496973</v>
      </c>
      <c r="AB80">
        <v>10.228648410770193</v>
      </c>
      <c r="AC80">
        <v>7.5133276242955533</v>
      </c>
      <c r="AD80">
        <v>7.066039877165518</v>
      </c>
      <c r="AE80">
        <v>0</v>
      </c>
      <c r="AF80">
        <v>0</v>
      </c>
      <c r="AG80">
        <v>0</v>
      </c>
      <c r="AH80">
        <v>30.193068955854731</v>
      </c>
      <c r="AI80">
        <v>0</v>
      </c>
      <c r="AJ80">
        <v>0</v>
      </c>
      <c r="AK80">
        <v>6.5948713669380084</v>
      </c>
      <c r="AL80">
        <v>17.81132686286788</v>
      </c>
      <c r="AM80">
        <v>4.0809918476309743</v>
      </c>
      <c r="AN80">
        <v>0</v>
      </c>
      <c r="AO80">
        <v>0</v>
      </c>
      <c r="AP80">
        <v>1.5710856940096014</v>
      </c>
      <c r="AQ80">
        <v>0</v>
      </c>
      <c r="AR80">
        <v>12.129616253391776</v>
      </c>
      <c r="AS80">
        <v>8.1501307639323723</v>
      </c>
      <c r="AT80">
        <v>0</v>
      </c>
      <c r="AU80">
        <v>0</v>
      </c>
      <c r="AV80">
        <v>5.843864445306548</v>
      </c>
      <c r="AW80">
        <v>0</v>
      </c>
      <c r="AX80">
        <v>0</v>
      </c>
      <c r="AY80">
        <v>0</v>
      </c>
      <c r="AZ80">
        <v>0</v>
      </c>
      <c r="BA80">
        <v>34.042486778517485</v>
      </c>
      <c r="BB80">
        <f t="shared" si="1"/>
        <v>780.3710725161601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165.64158831037452</v>
      </c>
      <c r="L81">
        <v>65.737139244862746</v>
      </c>
      <c r="M81">
        <v>0</v>
      </c>
      <c r="N81">
        <v>29.794246464057586</v>
      </c>
      <c r="O81">
        <v>49.997619918530212</v>
      </c>
      <c r="P81">
        <v>33.318990517599985</v>
      </c>
      <c r="Q81">
        <v>5.1239676760049484</v>
      </c>
      <c r="R81">
        <v>9.1447393599022995</v>
      </c>
      <c r="S81">
        <v>6.646694618774843</v>
      </c>
      <c r="T81">
        <v>0</v>
      </c>
      <c r="U81">
        <v>277.4448242552736</v>
      </c>
      <c r="V81">
        <v>3.6410728836546689</v>
      </c>
      <c r="W81">
        <v>8.5314850295131528</v>
      </c>
      <c r="X81">
        <v>37.69576184740157</v>
      </c>
      <c r="Y81">
        <v>0</v>
      </c>
      <c r="Z81">
        <v>3.3491355291170946</v>
      </c>
      <c r="AA81">
        <v>3.5728098058860356</v>
      </c>
      <c r="AB81">
        <v>6.8190989405134621</v>
      </c>
      <c r="AC81">
        <v>6.5839963428303063</v>
      </c>
      <c r="AD81">
        <v>4.7106933378209135</v>
      </c>
      <c r="AE81">
        <v>0</v>
      </c>
      <c r="AF81">
        <v>0</v>
      </c>
      <c r="AG81">
        <v>0</v>
      </c>
      <c r="AH81">
        <v>20.780654865685662</v>
      </c>
      <c r="AI81">
        <v>0</v>
      </c>
      <c r="AJ81">
        <v>0</v>
      </c>
      <c r="AK81">
        <v>6.5948713669380084</v>
      </c>
      <c r="AL81">
        <v>6.2339644550112077</v>
      </c>
      <c r="AM81">
        <v>4.0809918476309743</v>
      </c>
      <c r="AN81">
        <v>0</v>
      </c>
      <c r="AO81">
        <v>0</v>
      </c>
      <c r="AP81">
        <v>1.5710856940096014</v>
      </c>
      <c r="AQ81">
        <v>0</v>
      </c>
      <c r="AR81">
        <v>12.129616253391776</v>
      </c>
      <c r="AS81">
        <v>8.1501307639323723</v>
      </c>
      <c r="AT81">
        <v>0</v>
      </c>
      <c r="AU81">
        <v>0</v>
      </c>
      <c r="AV81">
        <v>0.4488814324477442</v>
      </c>
      <c r="AW81">
        <v>0</v>
      </c>
      <c r="AX81">
        <v>0</v>
      </c>
      <c r="AY81">
        <v>0</v>
      </c>
      <c r="AZ81">
        <v>0</v>
      </c>
      <c r="BA81">
        <v>32.509701739816677</v>
      </c>
      <c r="BB81">
        <f t="shared" si="1"/>
        <v>745.23435902134861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165.64158831037452</v>
      </c>
      <c r="L82">
        <v>65.737139244862746</v>
      </c>
      <c r="M82">
        <v>0</v>
      </c>
      <c r="N82">
        <v>29.794246464057586</v>
      </c>
      <c r="O82">
        <v>49.997619918530212</v>
      </c>
      <c r="P82">
        <v>33.318990517599985</v>
      </c>
      <c r="Q82">
        <v>5.1239676760049484</v>
      </c>
      <c r="R82">
        <v>9.1447393599022995</v>
      </c>
      <c r="S82">
        <v>6.646694618774843</v>
      </c>
      <c r="T82">
        <v>0</v>
      </c>
      <c r="U82">
        <v>277.4448242552736</v>
      </c>
      <c r="V82">
        <v>3.6410728836546689</v>
      </c>
      <c r="W82">
        <v>8.5314850295131528</v>
      </c>
      <c r="X82">
        <v>37.69576184740157</v>
      </c>
      <c r="Y82">
        <v>0</v>
      </c>
      <c r="Z82">
        <v>3.3491355291170946</v>
      </c>
      <c r="AA82">
        <v>0</v>
      </c>
      <c r="AB82">
        <v>6.8190989405134621</v>
      </c>
      <c r="AC82">
        <v>5.0038370341264873</v>
      </c>
      <c r="AD82">
        <v>2.0481272452515129</v>
      </c>
      <c r="AE82">
        <v>0</v>
      </c>
      <c r="AF82">
        <v>0</v>
      </c>
      <c r="AG82">
        <v>0</v>
      </c>
      <c r="AH82">
        <v>13.446306028490921</v>
      </c>
      <c r="AI82">
        <v>0</v>
      </c>
      <c r="AJ82">
        <v>0</v>
      </c>
      <c r="AK82">
        <v>6.5948713669380084</v>
      </c>
      <c r="AL82">
        <v>6.2339644550112077</v>
      </c>
      <c r="AM82">
        <v>4.0809918476309743</v>
      </c>
      <c r="AN82">
        <v>0</v>
      </c>
      <c r="AO82">
        <v>0</v>
      </c>
      <c r="AP82">
        <v>1.5710856940096014</v>
      </c>
      <c r="AQ82">
        <v>0</v>
      </c>
      <c r="AR82">
        <v>12.129616253391776</v>
      </c>
      <c r="AS82">
        <v>8.1501307639323723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31.857673342886365</v>
      </c>
      <c r="BB82">
        <f t="shared" si="1"/>
        <v>730.28762194147725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165.64158831037452</v>
      </c>
      <c r="L83">
        <v>65.737139244862746</v>
      </c>
      <c r="M83">
        <v>0</v>
      </c>
      <c r="N83">
        <v>29.794246464057586</v>
      </c>
      <c r="O83">
        <v>49.997619918530212</v>
      </c>
      <c r="P83">
        <v>33.318990517599985</v>
      </c>
      <c r="Q83">
        <v>5.1239676760049484</v>
      </c>
      <c r="R83">
        <v>9.1447393599022995</v>
      </c>
      <c r="S83">
        <v>6.646694618774843</v>
      </c>
      <c r="T83">
        <v>0</v>
      </c>
      <c r="U83">
        <v>277.4448242552736</v>
      </c>
      <c r="V83">
        <v>3.6410728836546689</v>
      </c>
      <c r="W83">
        <v>8.5314850295131528</v>
      </c>
      <c r="X83">
        <v>37.69576184740157</v>
      </c>
      <c r="Y83">
        <v>0</v>
      </c>
      <c r="Z83">
        <v>3.3491355291170946</v>
      </c>
      <c r="AA83">
        <v>0</v>
      </c>
      <c r="AB83">
        <v>6.7983934251721978</v>
      </c>
      <c r="AC83">
        <v>4.9379970629304948</v>
      </c>
      <c r="AD83">
        <v>2.355346539344604</v>
      </c>
      <c r="AE83">
        <v>0</v>
      </c>
      <c r="AF83">
        <v>0</v>
      </c>
      <c r="AG83">
        <v>0</v>
      </c>
      <c r="AH83">
        <v>11.001522996242958</v>
      </c>
      <c r="AI83">
        <v>0</v>
      </c>
      <c r="AJ83">
        <v>0</v>
      </c>
      <c r="AK83">
        <v>6.5948713669380084</v>
      </c>
      <c r="AL83">
        <v>6.2339644550112077</v>
      </c>
      <c r="AM83">
        <v>4.0809918476309743</v>
      </c>
      <c r="AN83">
        <v>0</v>
      </c>
      <c r="AO83">
        <v>0</v>
      </c>
      <c r="AP83">
        <v>0.32730956376539339</v>
      </c>
      <c r="AQ83">
        <v>0</v>
      </c>
      <c r="AR83">
        <v>12.129616253391776</v>
      </c>
      <c r="AS83">
        <v>8.1501307639323723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31.712715735050033</v>
      </c>
      <c r="BB83">
        <f t="shared" si="1"/>
        <v>726.96469419437756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165.64158831037452</v>
      </c>
      <c r="L84">
        <v>65.737139244862746</v>
      </c>
      <c r="M84">
        <v>0</v>
      </c>
      <c r="N84">
        <v>29.794246464057586</v>
      </c>
      <c r="O84">
        <v>49.997619918530212</v>
      </c>
      <c r="P84">
        <v>33.318990517599985</v>
      </c>
      <c r="Q84">
        <v>5.1239676760049484</v>
      </c>
      <c r="R84">
        <v>9.1447393599022995</v>
      </c>
      <c r="S84">
        <v>6.646694618774843</v>
      </c>
      <c r="T84">
        <v>0</v>
      </c>
      <c r="U84">
        <v>277.4448242552736</v>
      </c>
      <c r="V84">
        <v>3.6410728836546689</v>
      </c>
      <c r="W84">
        <v>8.5314850295131528</v>
      </c>
      <c r="X84">
        <v>37.69576184740157</v>
      </c>
      <c r="Y84">
        <v>0</v>
      </c>
      <c r="Z84">
        <v>3.3491355291170946</v>
      </c>
      <c r="AA84">
        <v>0</v>
      </c>
      <c r="AB84">
        <v>6.7983934251721978</v>
      </c>
      <c r="AC84">
        <v>2.3043984740137757</v>
      </c>
      <c r="AD84">
        <v>2.355346539344604</v>
      </c>
      <c r="AE84">
        <v>0</v>
      </c>
      <c r="AF84">
        <v>0</v>
      </c>
      <c r="AG84">
        <v>0</v>
      </c>
      <c r="AH84">
        <v>11.001522996242958</v>
      </c>
      <c r="AI84">
        <v>0</v>
      </c>
      <c r="AJ84">
        <v>0</v>
      </c>
      <c r="AK84">
        <v>6.5948713669380084</v>
      </c>
      <c r="AL84">
        <v>6.2339644550112077</v>
      </c>
      <c r="AM84">
        <v>4.0809918476309743</v>
      </c>
      <c r="AN84">
        <v>0</v>
      </c>
      <c r="AO84">
        <v>0</v>
      </c>
      <c r="AP84">
        <v>0.32730956376539339</v>
      </c>
      <c r="AQ84">
        <v>0</v>
      </c>
      <c r="AR84">
        <v>12.129616253391776</v>
      </c>
      <c r="AS84">
        <v>8.1501307639323723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31.60263131403331</v>
      </c>
      <c r="BB84">
        <f t="shared" si="1"/>
        <v>724.44118002647747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165.64158831037452</v>
      </c>
      <c r="L85">
        <v>65.737139244862746</v>
      </c>
      <c r="M85">
        <v>0</v>
      </c>
      <c r="N85">
        <v>29.794246464057586</v>
      </c>
      <c r="O85">
        <v>49.997619918530212</v>
      </c>
      <c r="P85">
        <v>33.318990517599985</v>
      </c>
      <c r="Q85">
        <v>5.1239676760049484</v>
      </c>
      <c r="R85">
        <v>9.1447393599022995</v>
      </c>
      <c r="S85">
        <v>6.646694618774843</v>
      </c>
      <c r="T85">
        <v>0</v>
      </c>
      <c r="U85">
        <v>277.4448242552736</v>
      </c>
      <c r="V85">
        <v>3.6410728836546689</v>
      </c>
      <c r="W85">
        <v>8.5472235523178348</v>
      </c>
      <c r="X85">
        <v>37.69576184740157</v>
      </c>
      <c r="Y85">
        <v>0</v>
      </c>
      <c r="Z85">
        <v>3.3491355291170946</v>
      </c>
      <c r="AA85">
        <v>0</v>
      </c>
      <c r="AB85">
        <v>3.3819418584846588</v>
      </c>
      <c r="AC85">
        <v>2.3043984740137757</v>
      </c>
      <c r="AD85">
        <v>0</v>
      </c>
      <c r="AE85">
        <v>0</v>
      </c>
      <c r="AF85">
        <v>0</v>
      </c>
      <c r="AG85">
        <v>0</v>
      </c>
      <c r="AH85">
        <v>11.001522996242958</v>
      </c>
      <c r="AI85">
        <v>0</v>
      </c>
      <c r="AJ85">
        <v>0</v>
      </c>
      <c r="AK85">
        <v>6.5948713669380084</v>
      </c>
      <c r="AL85">
        <v>6.2339644550112077</v>
      </c>
      <c r="AM85">
        <v>4.0809918476309743</v>
      </c>
      <c r="AN85">
        <v>0</v>
      </c>
      <c r="AO85">
        <v>0</v>
      </c>
      <c r="AP85">
        <v>0.32730956376539339</v>
      </c>
      <c r="AQ85">
        <v>0</v>
      </c>
      <c r="AR85">
        <v>12.129616253391776</v>
      </c>
      <c r="AS85">
        <v>8.1501307639323723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31.362028023454407</v>
      </c>
      <c r="BB85">
        <f t="shared" si="1"/>
        <v>718.92572373382882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165.64158831037452</v>
      </c>
      <c r="L86">
        <v>65.737139244862746</v>
      </c>
      <c r="M86">
        <v>0</v>
      </c>
      <c r="N86">
        <v>29.794246464057586</v>
      </c>
      <c r="O86">
        <v>49.997619918530212</v>
      </c>
      <c r="P86">
        <v>33.318990517599985</v>
      </c>
      <c r="Q86">
        <v>5.1239676760049484</v>
      </c>
      <c r="R86">
        <v>9.1447393599022995</v>
      </c>
      <c r="S86">
        <v>6.646694618774843</v>
      </c>
      <c r="T86">
        <v>0</v>
      </c>
      <c r="U86">
        <v>277.4448242552736</v>
      </c>
      <c r="V86">
        <v>3.6410728836546689</v>
      </c>
      <c r="W86">
        <v>8.5472235523178348</v>
      </c>
      <c r="X86">
        <v>37.69576184740157</v>
      </c>
      <c r="Y86">
        <v>0</v>
      </c>
      <c r="Z86">
        <v>3.3491355291170946</v>
      </c>
      <c r="AA86">
        <v>0</v>
      </c>
      <c r="AB86">
        <v>3.3819418584846588</v>
      </c>
      <c r="AC86">
        <v>2.3043984740137757</v>
      </c>
      <c r="AD86">
        <v>0</v>
      </c>
      <c r="AE86">
        <v>0</v>
      </c>
      <c r="AF86">
        <v>0</v>
      </c>
      <c r="AG86">
        <v>0</v>
      </c>
      <c r="AH86">
        <v>11.001522996242958</v>
      </c>
      <c r="AI86">
        <v>0</v>
      </c>
      <c r="AJ86">
        <v>0</v>
      </c>
      <c r="AK86">
        <v>6.5948713669380084</v>
      </c>
      <c r="AL86">
        <v>6.2339644550112077</v>
      </c>
      <c r="AM86">
        <v>4.0809918476309743</v>
      </c>
      <c r="AN86">
        <v>0</v>
      </c>
      <c r="AO86">
        <v>0</v>
      </c>
      <c r="AP86">
        <v>0.32730956376539339</v>
      </c>
      <c r="AQ86">
        <v>0</v>
      </c>
      <c r="AR86">
        <v>12.129616253391776</v>
      </c>
      <c r="AS86">
        <v>8.1501307639323723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31.362028023454407</v>
      </c>
      <c r="BB86">
        <f t="shared" si="1"/>
        <v>718.92572373382882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165.64158831037452</v>
      </c>
      <c r="L87">
        <v>65.737139244862746</v>
      </c>
      <c r="M87">
        <v>0</v>
      </c>
      <c r="N87">
        <v>29.794246464057586</v>
      </c>
      <c r="O87">
        <v>49.997619918530212</v>
      </c>
      <c r="P87">
        <v>33.318990517599985</v>
      </c>
      <c r="Q87">
        <v>5.1239676760049484</v>
      </c>
      <c r="R87">
        <v>9.9669720548875702</v>
      </c>
      <c r="S87">
        <v>6.646694618774843</v>
      </c>
      <c r="T87">
        <v>0</v>
      </c>
      <c r="U87">
        <v>277.4448242552736</v>
      </c>
      <c r="V87">
        <v>3.6410728836546689</v>
      </c>
      <c r="W87">
        <v>8.5472235523178348</v>
      </c>
      <c r="X87">
        <v>37.69576184740157</v>
      </c>
      <c r="Y87">
        <v>0</v>
      </c>
      <c r="Z87">
        <v>3.3491355291170946</v>
      </c>
      <c r="AA87">
        <v>0</v>
      </c>
      <c r="AB87">
        <v>3.3819418584846588</v>
      </c>
      <c r="AC87">
        <v>2.3043984740137757</v>
      </c>
      <c r="AD87">
        <v>0</v>
      </c>
      <c r="AE87">
        <v>0</v>
      </c>
      <c r="AF87">
        <v>0</v>
      </c>
      <c r="AG87">
        <v>0</v>
      </c>
      <c r="AH87">
        <v>11.001522996242958</v>
      </c>
      <c r="AI87">
        <v>0</v>
      </c>
      <c r="AJ87">
        <v>0</v>
      </c>
      <c r="AK87">
        <v>6.5948713669380084</v>
      </c>
      <c r="AL87">
        <v>6.2339644550112077</v>
      </c>
      <c r="AM87">
        <v>4.0809918476309743</v>
      </c>
      <c r="AN87">
        <v>0</v>
      </c>
      <c r="AO87">
        <v>0</v>
      </c>
      <c r="AP87">
        <v>0.32730956376539339</v>
      </c>
      <c r="AQ87">
        <v>0</v>
      </c>
      <c r="AR87">
        <v>12.129616253391776</v>
      </c>
      <c r="AS87">
        <v>8.1501307639323723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31.396397350104792</v>
      </c>
      <c r="BB87">
        <f t="shared" si="1"/>
        <v>719.71358710216373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165.64158831037452</v>
      </c>
      <c r="L88">
        <v>65.737139244862746</v>
      </c>
      <c r="M88">
        <v>0</v>
      </c>
      <c r="N88">
        <v>29.794246464057586</v>
      </c>
      <c r="O88">
        <v>49.997619918530212</v>
      </c>
      <c r="P88">
        <v>33.318990517599985</v>
      </c>
      <c r="Q88">
        <v>5.1239676760049484</v>
      </c>
      <c r="R88">
        <v>10.63410862476664</v>
      </c>
      <c r="S88">
        <v>6.646694618774843</v>
      </c>
      <c r="T88">
        <v>0</v>
      </c>
      <c r="U88">
        <v>277.4448242552736</v>
      </c>
      <c r="V88">
        <v>3.6410728836546689</v>
      </c>
      <c r="W88">
        <v>8.5472235523178348</v>
      </c>
      <c r="X88">
        <v>37.69576184740157</v>
      </c>
      <c r="Y88">
        <v>0</v>
      </c>
      <c r="Z88">
        <v>3.3491355291170946</v>
      </c>
      <c r="AA88">
        <v>0</v>
      </c>
      <c r="AB88">
        <v>3.3819418584846588</v>
      </c>
      <c r="AC88">
        <v>2.3043984740137757</v>
      </c>
      <c r="AD88">
        <v>0</v>
      </c>
      <c r="AE88">
        <v>0</v>
      </c>
      <c r="AF88">
        <v>0</v>
      </c>
      <c r="AG88">
        <v>0</v>
      </c>
      <c r="AH88">
        <v>11.001522996242958</v>
      </c>
      <c r="AI88">
        <v>0</v>
      </c>
      <c r="AJ88">
        <v>0</v>
      </c>
      <c r="AK88">
        <v>6.5948713669380084</v>
      </c>
      <c r="AL88">
        <v>6.2339644550112077</v>
      </c>
      <c r="AM88">
        <v>4.0809918476309743</v>
      </c>
      <c r="AN88">
        <v>0</v>
      </c>
      <c r="AO88">
        <v>0</v>
      </c>
      <c r="AP88">
        <v>0.32730956376539339</v>
      </c>
      <c r="AQ88">
        <v>0</v>
      </c>
      <c r="AR88">
        <v>12.129616253391776</v>
      </c>
      <c r="AS88">
        <v>8.1501307639323723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31.424283658725734</v>
      </c>
      <c r="BB88">
        <f t="shared" si="1"/>
        <v>720.35283736342183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165.64158831037452</v>
      </c>
      <c r="L89">
        <v>65.737139244862746</v>
      </c>
      <c r="M89">
        <v>0</v>
      </c>
      <c r="N89">
        <v>29.794246464057586</v>
      </c>
      <c r="O89">
        <v>49.997619918530212</v>
      </c>
      <c r="P89">
        <v>33.318990517599985</v>
      </c>
      <c r="Q89">
        <v>5.1239676760049484</v>
      </c>
      <c r="R89">
        <v>10.663111735516761</v>
      </c>
      <c r="S89">
        <v>6.646694618774843</v>
      </c>
      <c r="T89">
        <v>0</v>
      </c>
      <c r="U89">
        <v>277.4448242552736</v>
      </c>
      <c r="V89">
        <v>3.6410728836546689</v>
      </c>
      <c r="W89">
        <v>8.5472235523178348</v>
      </c>
      <c r="X89">
        <v>37.69576184740157</v>
      </c>
      <c r="Y89">
        <v>0</v>
      </c>
      <c r="Z89">
        <v>3.3491355291170946</v>
      </c>
      <c r="AA89">
        <v>0</v>
      </c>
      <c r="AB89">
        <v>3.3819418584846588</v>
      </c>
      <c r="AC89">
        <v>2.3043984740137757</v>
      </c>
      <c r="AD89">
        <v>0</v>
      </c>
      <c r="AE89">
        <v>0</v>
      </c>
      <c r="AF89">
        <v>0</v>
      </c>
      <c r="AG89">
        <v>0</v>
      </c>
      <c r="AH89">
        <v>11.001522996242958</v>
      </c>
      <c r="AI89">
        <v>0</v>
      </c>
      <c r="AJ89">
        <v>0</v>
      </c>
      <c r="AK89">
        <v>6.5948713669380084</v>
      </c>
      <c r="AL89">
        <v>6.2339644550112077</v>
      </c>
      <c r="AM89">
        <v>4.0809918476309743</v>
      </c>
      <c r="AN89">
        <v>0</v>
      </c>
      <c r="AO89">
        <v>0</v>
      </c>
      <c r="AP89">
        <v>0.32730956376539339</v>
      </c>
      <c r="AQ89">
        <v>0</v>
      </c>
      <c r="AR89">
        <v>12.129616253391776</v>
      </c>
      <c r="AS89">
        <v>8.1501307639323723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31.425495988755088</v>
      </c>
      <c r="BB89">
        <f t="shared" si="1"/>
        <v>720.38062814414263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165.64158831037452</v>
      </c>
      <c r="L90">
        <v>65.737139244862746</v>
      </c>
      <c r="M90">
        <v>0</v>
      </c>
      <c r="N90">
        <v>29.794246464057586</v>
      </c>
      <c r="O90">
        <v>49.997619918530212</v>
      </c>
      <c r="P90">
        <v>33.318990517599985</v>
      </c>
      <c r="Q90">
        <v>5.1239676760049484</v>
      </c>
      <c r="R90">
        <v>10.663111735516761</v>
      </c>
      <c r="S90">
        <v>6.646694618774843</v>
      </c>
      <c r="T90">
        <v>0</v>
      </c>
      <c r="U90">
        <v>277.4448242552736</v>
      </c>
      <c r="V90">
        <v>3.6410728836546689</v>
      </c>
      <c r="W90">
        <v>8.5472235523178348</v>
      </c>
      <c r="X90">
        <v>37.69576184740157</v>
      </c>
      <c r="Y90">
        <v>0</v>
      </c>
      <c r="Z90">
        <v>3.3491355291170946</v>
      </c>
      <c r="AA90">
        <v>0</v>
      </c>
      <c r="AB90">
        <v>3.3819418584846588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5.6230005848465865</v>
      </c>
      <c r="AI90">
        <v>0</v>
      </c>
      <c r="AJ90">
        <v>0</v>
      </c>
      <c r="AK90">
        <v>6.5948713669380084</v>
      </c>
      <c r="AL90">
        <v>6.2339644550112077</v>
      </c>
      <c r="AM90">
        <v>4.0809918476309743</v>
      </c>
      <c r="AN90">
        <v>0</v>
      </c>
      <c r="AO90">
        <v>0</v>
      </c>
      <c r="AP90">
        <v>0.32730956376539339</v>
      </c>
      <c r="AQ90">
        <v>0</v>
      </c>
      <c r="AR90">
        <v>12.129616253391776</v>
      </c>
      <c r="AS90">
        <v>8.1501307639323723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31.104349895744946</v>
      </c>
      <c r="BB90">
        <f t="shared" si="1"/>
        <v>713.01885335174268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165.64158831037452</v>
      </c>
      <c r="L91">
        <v>65.737139244862746</v>
      </c>
      <c r="M91">
        <v>0</v>
      </c>
      <c r="N91">
        <v>29.794246464057586</v>
      </c>
      <c r="O91">
        <v>49.997619918530212</v>
      </c>
      <c r="P91">
        <v>33.318990517599985</v>
      </c>
      <c r="Q91">
        <v>5.1239676760049484</v>
      </c>
      <c r="R91">
        <v>10.663111735516761</v>
      </c>
      <c r="S91">
        <v>6.646694618774843</v>
      </c>
      <c r="T91">
        <v>0</v>
      </c>
      <c r="U91">
        <v>277.4448242552736</v>
      </c>
      <c r="V91">
        <v>3.6410728836546689</v>
      </c>
      <c r="W91">
        <v>8.5472235523178348</v>
      </c>
      <c r="X91">
        <v>37.69576184740157</v>
      </c>
      <c r="Y91">
        <v>0</v>
      </c>
      <c r="Z91">
        <v>3.3491355291170946</v>
      </c>
      <c r="AA91">
        <v>0</v>
      </c>
      <c r="AB91">
        <v>3.3819418584846588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6.5948713669380084</v>
      </c>
      <c r="AL91">
        <v>3.2654099778665606</v>
      </c>
      <c r="AM91">
        <v>4.0809918476309743</v>
      </c>
      <c r="AN91">
        <v>0</v>
      </c>
      <c r="AO91">
        <v>0</v>
      </c>
      <c r="AP91">
        <v>0</v>
      </c>
      <c r="AQ91">
        <v>0</v>
      </c>
      <c r="AR91">
        <v>12.129616253391776</v>
      </c>
      <c r="AS91">
        <v>8.1501307639323723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30.73154135438832</v>
      </c>
      <c r="BB91">
        <f t="shared" si="1"/>
        <v>704.47279726734246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165.64158831037452</v>
      </c>
      <c r="L92">
        <v>65.737139244862746</v>
      </c>
      <c r="M92">
        <v>0</v>
      </c>
      <c r="N92">
        <v>29.794246464057586</v>
      </c>
      <c r="O92">
        <v>49.997619918530212</v>
      </c>
      <c r="P92">
        <v>33.318990517599985</v>
      </c>
      <c r="Q92">
        <v>5.1239676760049484</v>
      </c>
      <c r="R92">
        <v>10.663111735516761</v>
      </c>
      <c r="S92">
        <v>6.646694618774843</v>
      </c>
      <c r="T92">
        <v>0</v>
      </c>
      <c r="U92">
        <v>277.4448242552736</v>
      </c>
      <c r="V92">
        <v>3.6410728836546689</v>
      </c>
      <c r="W92">
        <v>8.5472235523178348</v>
      </c>
      <c r="X92">
        <v>37.69576184740157</v>
      </c>
      <c r="Y92">
        <v>0</v>
      </c>
      <c r="Z92">
        <v>3.3491355291170946</v>
      </c>
      <c r="AA92">
        <v>0</v>
      </c>
      <c r="AB92">
        <v>3.3819418584846588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6.5948713669380084</v>
      </c>
      <c r="AL92">
        <v>3.2654099778665606</v>
      </c>
      <c r="AM92">
        <v>4.0809918476309743</v>
      </c>
      <c r="AN92">
        <v>0</v>
      </c>
      <c r="AO92">
        <v>0</v>
      </c>
      <c r="AP92">
        <v>0</v>
      </c>
      <c r="AQ92">
        <v>0</v>
      </c>
      <c r="AR92">
        <v>12.129616253391776</v>
      </c>
      <c r="AS92">
        <v>8.1501307639323723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30.73154135438832</v>
      </c>
      <c r="BB92">
        <f t="shared" si="1"/>
        <v>704.47279726734246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165.64158831037452</v>
      </c>
      <c r="L93">
        <v>65.737139244862746</v>
      </c>
      <c r="M93">
        <v>0</v>
      </c>
      <c r="N93">
        <v>29.794246464057586</v>
      </c>
      <c r="O93">
        <v>49.997619918530212</v>
      </c>
      <c r="P93">
        <v>33.318990517599985</v>
      </c>
      <c r="Q93">
        <v>5.1239676760049484</v>
      </c>
      <c r="R93">
        <v>10.663111735516761</v>
      </c>
      <c r="S93">
        <v>6.646694618774843</v>
      </c>
      <c r="T93">
        <v>0</v>
      </c>
      <c r="U93">
        <v>277.4448242552736</v>
      </c>
      <c r="V93">
        <v>3.6410728836546689</v>
      </c>
      <c r="W93">
        <v>8.6175988088362594</v>
      </c>
      <c r="X93">
        <v>37.69576184740157</v>
      </c>
      <c r="Y93">
        <v>0</v>
      </c>
      <c r="Z93">
        <v>3.3491355291170946</v>
      </c>
      <c r="AA93">
        <v>0</v>
      </c>
      <c r="AB93">
        <v>3.3819418584846588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6.5948713669380084</v>
      </c>
      <c r="AL93">
        <v>3.2654099778665606</v>
      </c>
      <c r="AM93">
        <v>4.0809918476309743</v>
      </c>
      <c r="AN93">
        <v>0</v>
      </c>
      <c r="AO93">
        <v>0</v>
      </c>
      <c r="AP93">
        <v>0</v>
      </c>
      <c r="AQ93">
        <v>0</v>
      </c>
      <c r="AR93">
        <v>12.129616253391776</v>
      </c>
      <c r="AS93">
        <v>8.1501307639323723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30.734483040110788</v>
      </c>
      <c r="BB93">
        <f t="shared" si="1"/>
        <v>704.54023083813843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165.64158831037452</v>
      </c>
      <c r="L94">
        <v>65.737139244862746</v>
      </c>
      <c r="M94">
        <v>0</v>
      </c>
      <c r="N94">
        <v>29.794246464057586</v>
      </c>
      <c r="O94">
        <v>49.997619918530212</v>
      </c>
      <c r="P94">
        <v>33.318990517599985</v>
      </c>
      <c r="Q94">
        <v>5.1239676760049484</v>
      </c>
      <c r="R94">
        <v>10.663111735516761</v>
      </c>
      <c r="S94">
        <v>6.646694618774843</v>
      </c>
      <c r="T94">
        <v>0</v>
      </c>
      <c r="U94">
        <v>277.4448242552736</v>
      </c>
      <c r="V94">
        <v>3.6410728836546689</v>
      </c>
      <c r="W94">
        <v>8.6175988088362594</v>
      </c>
      <c r="X94">
        <v>37.69576184740157</v>
      </c>
      <c r="Y94">
        <v>0</v>
      </c>
      <c r="Z94">
        <v>3.3491355291170946</v>
      </c>
      <c r="AA94">
        <v>0</v>
      </c>
      <c r="AB94">
        <v>3.3819418584846588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6.5948713669380084</v>
      </c>
      <c r="AL94">
        <v>3.2654099778665606</v>
      </c>
      <c r="AM94">
        <v>4.0809918476309743</v>
      </c>
      <c r="AN94">
        <v>0</v>
      </c>
      <c r="AO94">
        <v>0</v>
      </c>
      <c r="AP94">
        <v>0</v>
      </c>
      <c r="AQ94">
        <v>0</v>
      </c>
      <c r="AR94">
        <v>12.129616253391776</v>
      </c>
      <c r="AS94">
        <v>8.1501307639323723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30.734483040110788</v>
      </c>
      <c r="BB94">
        <f t="shared" si="1"/>
        <v>704.54023083813843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165.64158831037452</v>
      </c>
      <c r="L95">
        <v>65.737139244862746</v>
      </c>
      <c r="M95">
        <v>0</v>
      </c>
      <c r="N95">
        <v>29.794246464057586</v>
      </c>
      <c r="O95">
        <v>49.997619918530212</v>
      </c>
      <c r="P95">
        <v>33.318990517599985</v>
      </c>
      <c r="Q95">
        <v>5.1239676760049484</v>
      </c>
      <c r="R95">
        <v>10.663111735516761</v>
      </c>
      <c r="S95">
        <v>6.646694618774843</v>
      </c>
      <c r="T95">
        <v>0</v>
      </c>
      <c r="U95">
        <v>277.4448242552736</v>
      </c>
      <c r="V95">
        <v>3.6410728836546689</v>
      </c>
      <c r="W95">
        <v>8.6175988088362594</v>
      </c>
      <c r="X95">
        <v>37.69576184740157</v>
      </c>
      <c r="Y95">
        <v>0</v>
      </c>
      <c r="Z95">
        <v>3.3491355291170946</v>
      </c>
      <c r="AA95">
        <v>0</v>
      </c>
      <c r="AB95">
        <v>3.3819418584846588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6.5948713669380084</v>
      </c>
      <c r="AL95">
        <v>3.2654099778665606</v>
      </c>
      <c r="AM95">
        <v>4.0809918476309743</v>
      </c>
      <c r="AN95">
        <v>0</v>
      </c>
      <c r="AO95">
        <v>0</v>
      </c>
      <c r="AP95">
        <v>0</v>
      </c>
      <c r="AQ95">
        <v>0</v>
      </c>
      <c r="AR95">
        <v>12.129616253391776</v>
      </c>
      <c r="AS95">
        <v>8.1501307639323723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30.734483040110788</v>
      </c>
      <c r="BB95">
        <f t="shared" si="1"/>
        <v>704.54023083813843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165.64158831037452</v>
      </c>
      <c r="L96">
        <v>65.737139244862746</v>
      </c>
      <c r="M96">
        <v>0</v>
      </c>
      <c r="N96">
        <v>29.794246464057586</v>
      </c>
      <c r="O96">
        <v>49.997619918530212</v>
      </c>
      <c r="P96">
        <v>33.318990517599985</v>
      </c>
      <c r="Q96">
        <v>5.1239676760049484</v>
      </c>
      <c r="R96">
        <v>10.663111735516761</v>
      </c>
      <c r="S96">
        <v>6.646694618774843</v>
      </c>
      <c r="T96">
        <v>0</v>
      </c>
      <c r="U96">
        <v>277.4448242552736</v>
      </c>
      <c r="V96">
        <v>3.6410728836546689</v>
      </c>
      <c r="W96">
        <v>8.6175988088362594</v>
      </c>
      <c r="X96">
        <v>37.69576184740157</v>
      </c>
      <c r="Y96">
        <v>0</v>
      </c>
      <c r="Z96">
        <v>3.3491355291170946</v>
      </c>
      <c r="AA96">
        <v>0</v>
      </c>
      <c r="AB96">
        <v>3.3819418584846588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6.5948713669380084</v>
      </c>
      <c r="AL96">
        <v>3.2654099778665606</v>
      </c>
      <c r="AM96">
        <v>4.0809918476309743</v>
      </c>
      <c r="AN96">
        <v>0</v>
      </c>
      <c r="AO96">
        <v>0</v>
      </c>
      <c r="AP96">
        <v>0</v>
      </c>
      <c r="AQ96">
        <v>0</v>
      </c>
      <c r="AR96">
        <v>12.129616253391776</v>
      </c>
      <c r="AS96">
        <v>8.1501307639323723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30.734483040110788</v>
      </c>
      <c r="BB96">
        <f t="shared" si="1"/>
        <v>704.54023083813843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165.64158831037452</v>
      </c>
      <c r="L97">
        <v>65.737139244862746</v>
      </c>
      <c r="M97">
        <v>0</v>
      </c>
      <c r="N97">
        <v>29.794246464057586</v>
      </c>
      <c r="O97">
        <v>49.997619918530212</v>
      </c>
      <c r="P97">
        <v>33.318990517599985</v>
      </c>
      <c r="Q97">
        <v>5.1239676760049484</v>
      </c>
      <c r="R97">
        <v>10.663111735516761</v>
      </c>
      <c r="S97">
        <v>6.646694618774843</v>
      </c>
      <c r="T97">
        <v>0</v>
      </c>
      <c r="U97">
        <v>277.4448242552736</v>
      </c>
      <c r="V97">
        <v>3.6410728836546689</v>
      </c>
      <c r="W97">
        <v>8.6175988088362594</v>
      </c>
      <c r="X97">
        <v>37.69576184740157</v>
      </c>
      <c r="Y97">
        <v>0</v>
      </c>
      <c r="Z97">
        <v>3.3491355291170946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6.5948713669380084</v>
      </c>
      <c r="AL97">
        <v>3.2654099778665606</v>
      </c>
      <c r="AM97">
        <v>4.0809918476309743</v>
      </c>
      <c r="AN97">
        <v>0</v>
      </c>
      <c r="AO97">
        <v>0</v>
      </c>
      <c r="AP97">
        <v>0</v>
      </c>
      <c r="AQ97">
        <v>0</v>
      </c>
      <c r="AR97">
        <v>12.129616253391776</v>
      </c>
      <c r="AS97">
        <v>8.1501307639323723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30.593117870426127</v>
      </c>
      <c r="BB97">
        <f t="shared" si="1"/>
        <v>701.29965414933849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165.64158831037452</v>
      </c>
      <c r="L98">
        <v>65.737139244862746</v>
      </c>
      <c r="M98">
        <v>0</v>
      </c>
      <c r="N98">
        <v>29.794246464057586</v>
      </c>
      <c r="O98">
        <v>49.997619918530212</v>
      </c>
      <c r="P98">
        <v>33.318990517599985</v>
      </c>
      <c r="Q98">
        <v>5.1239676760049484</v>
      </c>
      <c r="R98">
        <v>10.663111735516761</v>
      </c>
      <c r="S98">
        <v>6.646694618774843</v>
      </c>
      <c r="T98">
        <v>0</v>
      </c>
      <c r="U98">
        <v>277.4448242552736</v>
      </c>
      <c r="V98">
        <v>3.6410728836546689</v>
      </c>
      <c r="W98">
        <v>8.6175988088362594</v>
      </c>
      <c r="X98">
        <v>37.69576184740157</v>
      </c>
      <c r="Y98">
        <v>0</v>
      </c>
      <c r="Z98">
        <v>3.3491355291170946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6.5948713669380084</v>
      </c>
      <c r="AL98">
        <v>3.2654099778665606</v>
      </c>
      <c r="AM98">
        <v>4.0809918476309743</v>
      </c>
      <c r="AN98">
        <v>0</v>
      </c>
      <c r="AO98">
        <v>0</v>
      </c>
      <c r="AP98">
        <v>0</v>
      </c>
      <c r="AQ98">
        <v>0</v>
      </c>
      <c r="AR98">
        <v>12.129616253391776</v>
      </c>
      <c r="AS98">
        <v>8.1501307639323723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30.593117870426127</v>
      </c>
      <c r="BB98">
        <f t="shared" si="1"/>
        <v>701.29965414933849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1.4284718128437889E-2</v>
      </c>
      <c r="D99">
        <f t="shared" si="2"/>
        <v>1.1221025754387626E-2</v>
      </c>
      <c r="E99">
        <f t="shared" si="2"/>
        <v>0</v>
      </c>
      <c r="F99">
        <f t="shared" si="2"/>
        <v>0</v>
      </c>
      <c r="G99">
        <f t="shared" si="2"/>
        <v>2.3997666078442534E-4</v>
      </c>
      <c r="H99">
        <f t="shared" si="2"/>
        <v>0</v>
      </c>
      <c r="I99">
        <f t="shared" si="2"/>
        <v>1.8071296927295536E-2</v>
      </c>
      <c r="J99">
        <f t="shared" si="2"/>
        <v>1.4613842100124806E-2</v>
      </c>
      <c r="K99">
        <f t="shared" si="2"/>
        <v>3.920397613314667</v>
      </c>
      <c r="L99">
        <f t="shared" si="2"/>
        <v>1.4982477520635862</v>
      </c>
      <c r="M99">
        <f t="shared" si="2"/>
        <v>0</v>
      </c>
      <c r="N99">
        <f t="shared" si="2"/>
        <v>0.71506191513738304</v>
      </c>
      <c r="O99">
        <f t="shared" si="2"/>
        <v>1.1999428780447265</v>
      </c>
      <c r="P99">
        <f t="shared" si="2"/>
        <v>0.79098669171589653</v>
      </c>
      <c r="Q99">
        <f t="shared" si="2"/>
        <v>0.12401500551587542</v>
      </c>
      <c r="R99">
        <f t="shared" si="2"/>
        <v>0.2497831506285153</v>
      </c>
      <c r="S99">
        <f t="shared" si="2"/>
        <v>0.15952514455109376</v>
      </c>
      <c r="T99">
        <f t="shared" si="2"/>
        <v>0</v>
      </c>
      <c r="U99">
        <f t="shared" si="2"/>
        <v>6.658675782126581</v>
      </c>
      <c r="V99">
        <f t="shared" si="2"/>
        <v>8.738574920771193E-2</v>
      </c>
      <c r="W99">
        <f t="shared" si="2"/>
        <v>0.2086678873982773</v>
      </c>
      <c r="X99">
        <f t="shared" si="2"/>
        <v>0.90469777364362369</v>
      </c>
      <c r="Y99">
        <f t="shared" si="2"/>
        <v>0</v>
      </c>
      <c r="Z99">
        <f t="shared" si="2"/>
        <v>6.1540365347526653E-2</v>
      </c>
      <c r="AA99">
        <f t="shared" si="2"/>
        <v>2.5078702458776872E-2</v>
      </c>
      <c r="AB99">
        <f t="shared" si="2"/>
        <v>7.1181247868503425E-2</v>
      </c>
      <c r="AC99">
        <f t="shared" si="2"/>
        <v>4.4522300084142125E-2</v>
      </c>
      <c r="AD99">
        <f t="shared" si="2"/>
        <v>2.9851458136688581E-2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0.20047219871657801</v>
      </c>
      <c r="AI99">
        <f t="shared" si="2"/>
        <v>6.9111003467438948E-3</v>
      </c>
      <c r="AJ99">
        <f t="shared" si="2"/>
        <v>0</v>
      </c>
      <c r="AK99">
        <f t="shared" si="2"/>
        <v>0.1582769128065126</v>
      </c>
      <c r="AL99">
        <f t="shared" si="2"/>
        <v>0.16134093694596813</v>
      </c>
      <c r="AM99">
        <f t="shared" si="2"/>
        <v>7.5756852447036116E-2</v>
      </c>
      <c r="AN99">
        <f t="shared" si="2"/>
        <v>0</v>
      </c>
      <c r="AO99">
        <f t="shared" si="2"/>
        <v>0</v>
      </c>
      <c r="AP99">
        <f t="shared" si="2"/>
        <v>5.7279167031934874E-3</v>
      </c>
      <c r="AQ99">
        <f t="shared" si="2"/>
        <v>0</v>
      </c>
      <c r="AR99">
        <f t="shared" si="2"/>
        <v>0.28924198223178871</v>
      </c>
      <c r="AS99">
        <f t="shared" si="2"/>
        <v>0.19620944842204119</v>
      </c>
      <c r="AT99">
        <f t="shared" si="2"/>
        <v>0</v>
      </c>
      <c r="AU99">
        <f t="shared" si="2"/>
        <v>0</v>
      </c>
      <c r="AV99">
        <f t="shared" si="2"/>
        <v>9.6512804765753676E-3</v>
      </c>
      <c r="AW99">
        <f t="shared" si="2"/>
        <v>1.2084690363378774E-2</v>
      </c>
      <c r="AX99">
        <f t="shared" si="2"/>
        <v>1.5140692542886722E-2</v>
      </c>
      <c r="AY99">
        <f t="shared" si="2"/>
        <v>0</v>
      </c>
      <c r="AZ99">
        <f t="shared" si="2"/>
        <v>0</v>
      </c>
      <c r="BA99">
        <f t="shared" si="2"/>
        <v>0.74984210287256214</v>
      </c>
      <c r="BB99">
        <f t="shared" si="1"/>
        <v>17.188964185944752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1.1685820003415497</v>
      </c>
      <c r="H3">
        <v>0</v>
      </c>
      <c r="I3">
        <v>0</v>
      </c>
      <c r="J3">
        <v>0</v>
      </c>
      <c r="K3">
        <v>9.4029152638386737</v>
      </c>
      <c r="L3">
        <v>582.95684532990708</v>
      </c>
      <c r="M3">
        <v>27.946972114837923</v>
      </c>
      <c r="N3">
        <v>36.003555271803386</v>
      </c>
      <c r="O3">
        <v>0</v>
      </c>
      <c r="P3">
        <v>20.630016991323256</v>
      </c>
      <c r="Q3">
        <v>6.1884171728532262</v>
      </c>
      <c r="R3">
        <v>12.875029238383251</v>
      </c>
      <c r="S3">
        <v>8.0344660226948648</v>
      </c>
      <c r="T3">
        <v>0</v>
      </c>
      <c r="U3">
        <v>21.540196248368808</v>
      </c>
      <c r="V3">
        <v>4.3922397822882964</v>
      </c>
      <c r="W3">
        <v>10.739863564435254</v>
      </c>
      <c r="X3">
        <v>45.522954922028134</v>
      </c>
      <c r="Y3">
        <v>0</v>
      </c>
      <c r="Z3">
        <v>2.0226668904195364</v>
      </c>
      <c r="AA3">
        <v>0</v>
      </c>
      <c r="AB3">
        <v>0</v>
      </c>
      <c r="AC3">
        <v>0</v>
      </c>
      <c r="AD3">
        <v>0</v>
      </c>
      <c r="AE3">
        <v>0</v>
      </c>
      <c r="AF3">
        <v>2.5178786875391359</v>
      </c>
      <c r="AG3">
        <v>12.754030184930075</v>
      </c>
      <c r="AH3">
        <v>0</v>
      </c>
      <c r="AI3">
        <v>0</v>
      </c>
      <c r="AJ3">
        <v>0</v>
      </c>
      <c r="AK3">
        <v>7.9664770200375692</v>
      </c>
      <c r="AL3">
        <v>0</v>
      </c>
      <c r="AM3">
        <v>3.2940287376330617</v>
      </c>
      <c r="AN3">
        <v>0.67877459486537262</v>
      </c>
      <c r="AO3">
        <v>0</v>
      </c>
      <c r="AP3">
        <v>0</v>
      </c>
      <c r="AQ3">
        <v>0</v>
      </c>
      <c r="AR3">
        <v>16.184297462742645</v>
      </c>
      <c r="AS3">
        <v>10.088446574827802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35.233581740380927</v>
      </c>
      <c r="BB3">
        <f>SUM(B3:AZ3)-BA3</f>
        <v>807.67507233571791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9.4029152638386737</v>
      </c>
      <c r="L4">
        <v>582.95684532990708</v>
      </c>
      <c r="M4">
        <v>27.946972114837923</v>
      </c>
      <c r="N4">
        <v>36.003555271803386</v>
      </c>
      <c r="O4">
        <v>0</v>
      </c>
      <c r="P4">
        <v>20.630016991323256</v>
      </c>
      <c r="Q4">
        <v>6.1884171728532262</v>
      </c>
      <c r="R4">
        <v>12.875029238383251</v>
      </c>
      <c r="S4">
        <v>8.0344660226948648</v>
      </c>
      <c r="T4">
        <v>0</v>
      </c>
      <c r="U4">
        <v>21.540196248368808</v>
      </c>
      <c r="V4">
        <v>4.3922397822882964</v>
      </c>
      <c r="W4">
        <v>10.739863564435254</v>
      </c>
      <c r="X4">
        <v>45.522954922028134</v>
      </c>
      <c r="Y4">
        <v>0</v>
      </c>
      <c r="Z4">
        <v>2.0226668904195364</v>
      </c>
      <c r="AA4">
        <v>0</v>
      </c>
      <c r="AB4">
        <v>0</v>
      </c>
      <c r="AC4">
        <v>0</v>
      </c>
      <c r="AD4">
        <v>0</v>
      </c>
      <c r="AE4">
        <v>0</v>
      </c>
      <c r="AF4">
        <v>2.5178786875391359</v>
      </c>
      <c r="AG4">
        <v>12.754030184930075</v>
      </c>
      <c r="AH4">
        <v>0</v>
      </c>
      <c r="AI4">
        <v>0</v>
      </c>
      <c r="AJ4">
        <v>0</v>
      </c>
      <c r="AK4">
        <v>7.9664770200375692</v>
      </c>
      <c r="AL4">
        <v>0</v>
      </c>
      <c r="AM4">
        <v>3.2940287376330617</v>
      </c>
      <c r="AN4">
        <v>0.67877459486537262</v>
      </c>
      <c r="AO4">
        <v>0</v>
      </c>
      <c r="AP4">
        <v>0</v>
      </c>
      <c r="AQ4">
        <v>0</v>
      </c>
      <c r="AR4">
        <v>16.184297462742645</v>
      </c>
      <c r="AS4">
        <v>10.088446574827802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35.184735012766652</v>
      </c>
      <c r="BB4">
        <f t="shared" ref="BB4:BB67" si="0">SUM(B4:AZ4)-BA4</f>
        <v>806.55533706299059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1.7115542792160587</v>
      </c>
      <c r="K5">
        <v>9.4029152638386737</v>
      </c>
      <c r="L5">
        <v>582.95684532990708</v>
      </c>
      <c r="M5">
        <v>27.946972114837923</v>
      </c>
      <c r="N5">
        <v>36.003555271803386</v>
      </c>
      <c r="O5">
        <v>0</v>
      </c>
      <c r="P5">
        <v>20.630016991323256</v>
      </c>
      <c r="Q5">
        <v>6.1884171728532262</v>
      </c>
      <c r="R5">
        <v>12.875029238383251</v>
      </c>
      <c r="S5">
        <v>8.0344660226948648</v>
      </c>
      <c r="T5">
        <v>0</v>
      </c>
      <c r="U5">
        <v>21.540196248368808</v>
      </c>
      <c r="V5">
        <v>4.3922397822882964</v>
      </c>
      <c r="W5">
        <v>10.739863564435254</v>
      </c>
      <c r="X5">
        <v>45.522954922028134</v>
      </c>
      <c r="Y5">
        <v>0</v>
      </c>
      <c r="Z5">
        <v>2.0226668904195364</v>
      </c>
      <c r="AA5">
        <v>0</v>
      </c>
      <c r="AB5">
        <v>0</v>
      </c>
      <c r="AC5">
        <v>0</v>
      </c>
      <c r="AD5">
        <v>0</v>
      </c>
      <c r="AE5">
        <v>0</v>
      </c>
      <c r="AF5">
        <v>2.5178786875391359</v>
      </c>
      <c r="AG5">
        <v>12.754030184930075</v>
      </c>
      <c r="AH5">
        <v>0</v>
      </c>
      <c r="AI5">
        <v>0</v>
      </c>
      <c r="AJ5">
        <v>0</v>
      </c>
      <c r="AK5">
        <v>7.9664770200375692</v>
      </c>
      <c r="AL5">
        <v>0</v>
      </c>
      <c r="AM5">
        <v>3.2940287376330617</v>
      </c>
      <c r="AN5">
        <v>0.67877459486537262</v>
      </c>
      <c r="AO5">
        <v>0</v>
      </c>
      <c r="AP5">
        <v>0</v>
      </c>
      <c r="AQ5">
        <v>0</v>
      </c>
      <c r="AR5">
        <v>14.480687203506575</v>
      </c>
      <c r="AS5">
        <v>10.088446574827802</v>
      </c>
      <c r="AT5">
        <v>0</v>
      </c>
      <c r="AU5">
        <v>0</v>
      </c>
      <c r="AV5">
        <v>0</v>
      </c>
      <c r="AW5">
        <v>0</v>
      </c>
      <c r="AX5">
        <v>1.7115542792160587</v>
      </c>
      <c r="AY5">
        <v>0</v>
      </c>
      <c r="AZ5">
        <v>0</v>
      </c>
      <c r="BA5">
        <v>35.256610041673042</v>
      </c>
      <c r="BB5">
        <f t="shared" si="0"/>
        <v>808.20296033328032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1.7115542792160587</v>
      </c>
      <c r="K6">
        <v>9.4029152638386737</v>
      </c>
      <c r="L6">
        <v>582.95684532990708</v>
      </c>
      <c r="M6">
        <v>27.946972114837923</v>
      </c>
      <c r="N6">
        <v>36.003555271803386</v>
      </c>
      <c r="O6">
        <v>0</v>
      </c>
      <c r="P6">
        <v>20.630016991323256</v>
      </c>
      <c r="Q6">
        <v>6.1884171728532262</v>
      </c>
      <c r="R6">
        <v>12.875029238383251</v>
      </c>
      <c r="S6">
        <v>8.0344660226948648</v>
      </c>
      <c r="T6">
        <v>0</v>
      </c>
      <c r="U6">
        <v>21.540196248368808</v>
      </c>
      <c r="V6">
        <v>4.3922397822882964</v>
      </c>
      <c r="W6">
        <v>10.739863564435254</v>
      </c>
      <c r="X6">
        <v>45.522954922028134</v>
      </c>
      <c r="Y6">
        <v>0</v>
      </c>
      <c r="Z6">
        <v>2.0226668904195364</v>
      </c>
      <c r="AA6">
        <v>0</v>
      </c>
      <c r="AB6">
        <v>0</v>
      </c>
      <c r="AC6">
        <v>0</v>
      </c>
      <c r="AD6">
        <v>0</v>
      </c>
      <c r="AE6">
        <v>0</v>
      </c>
      <c r="AF6">
        <v>2.5178786875391359</v>
      </c>
      <c r="AG6">
        <v>12.754030184930075</v>
      </c>
      <c r="AH6">
        <v>0</v>
      </c>
      <c r="AI6">
        <v>0</v>
      </c>
      <c r="AJ6">
        <v>0</v>
      </c>
      <c r="AK6">
        <v>7.9664770200375692</v>
      </c>
      <c r="AL6">
        <v>0</v>
      </c>
      <c r="AM6">
        <v>3.2940287376330617</v>
      </c>
      <c r="AN6">
        <v>0.67877459486537262</v>
      </c>
      <c r="AO6">
        <v>0</v>
      </c>
      <c r="AP6">
        <v>0</v>
      </c>
      <c r="AQ6">
        <v>0</v>
      </c>
      <c r="AR6">
        <v>14.480687203506575</v>
      </c>
      <c r="AS6">
        <v>10.088446574827802</v>
      </c>
      <c r="AT6">
        <v>0</v>
      </c>
      <c r="AU6">
        <v>0</v>
      </c>
      <c r="AV6">
        <v>0</v>
      </c>
      <c r="AW6">
        <v>0</v>
      </c>
      <c r="AX6">
        <v>1.7115542792160587</v>
      </c>
      <c r="AY6">
        <v>0</v>
      </c>
      <c r="AZ6">
        <v>0</v>
      </c>
      <c r="BA6">
        <v>35.256610041673042</v>
      </c>
      <c r="BB6">
        <f t="shared" si="0"/>
        <v>808.20296033328032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1.7115542792160587</v>
      </c>
      <c r="K7">
        <v>9.4029152638386737</v>
      </c>
      <c r="L7">
        <v>582.95684532990708</v>
      </c>
      <c r="M7">
        <v>27.946972114837923</v>
      </c>
      <c r="N7">
        <v>36.003555271803386</v>
      </c>
      <c r="O7">
        <v>0</v>
      </c>
      <c r="P7">
        <v>20.630016991323256</v>
      </c>
      <c r="Q7">
        <v>6.1884171728532262</v>
      </c>
      <c r="R7">
        <v>12.875029238383251</v>
      </c>
      <c r="S7">
        <v>8.0344660226948648</v>
      </c>
      <c r="T7">
        <v>0</v>
      </c>
      <c r="U7">
        <v>21.540196248368808</v>
      </c>
      <c r="V7">
        <v>4.3922397822882964</v>
      </c>
      <c r="W7">
        <v>10.739863564435254</v>
      </c>
      <c r="X7">
        <v>45.522954922028134</v>
      </c>
      <c r="Y7">
        <v>0</v>
      </c>
      <c r="Z7">
        <v>2.0226668904195364</v>
      </c>
      <c r="AA7">
        <v>0</v>
      </c>
      <c r="AB7">
        <v>0</v>
      </c>
      <c r="AC7">
        <v>0</v>
      </c>
      <c r="AD7">
        <v>0</v>
      </c>
      <c r="AE7">
        <v>0</v>
      </c>
      <c r="AF7">
        <v>2.5178786875391359</v>
      </c>
      <c r="AG7">
        <v>12.754030184930075</v>
      </c>
      <c r="AH7">
        <v>0</v>
      </c>
      <c r="AI7">
        <v>0</v>
      </c>
      <c r="AJ7">
        <v>0</v>
      </c>
      <c r="AK7">
        <v>7.9664770200375692</v>
      </c>
      <c r="AL7">
        <v>0</v>
      </c>
      <c r="AM7">
        <v>3.2940287376330617</v>
      </c>
      <c r="AN7">
        <v>0.67877459486537262</v>
      </c>
      <c r="AO7">
        <v>0</v>
      </c>
      <c r="AP7">
        <v>0</v>
      </c>
      <c r="AQ7">
        <v>0</v>
      </c>
      <c r="AR7">
        <v>14.480687203506575</v>
      </c>
      <c r="AS7">
        <v>10.088446574827802</v>
      </c>
      <c r="AT7">
        <v>0</v>
      </c>
      <c r="AU7">
        <v>0</v>
      </c>
      <c r="AV7">
        <v>0</v>
      </c>
      <c r="AW7">
        <v>0</v>
      </c>
      <c r="AX7">
        <v>1.7115542792160587</v>
      </c>
      <c r="AY7">
        <v>0</v>
      </c>
      <c r="AZ7">
        <v>0</v>
      </c>
      <c r="BA7">
        <v>35.256610041673042</v>
      </c>
      <c r="BB7">
        <f t="shared" si="0"/>
        <v>808.20296033328032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1.7115542792160587</v>
      </c>
      <c r="K8">
        <v>9.4029152638386737</v>
      </c>
      <c r="L8">
        <v>582.95684532990708</v>
      </c>
      <c r="M8">
        <v>27.946972114837923</v>
      </c>
      <c r="N8">
        <v>36.003555271803386</v>
      </c>
      <c r="O8">
        <v>0</v>
      </c>
      <c r="P8">
        <v>20.630016991323256</v>
      </c>
      <c r="Q8">
        <v>6.1884171728532262</v>
      </c>
      <c r="R8">
        <v>12.875029238383251</v>
      </c>
      <c r="S8">
        <v>8.0344660226948648</v>
      </c>
      <c r="T8">
        <v>0</v>
      </c>
      <c r="U8">
        <v>21.540196248368808</v>
      </c>
      <c r="V8">
        <v>4.3922397822882964</v>
      </c>
      <c r="W8">
        <v>10.739863564435254</v>
      </c>
      <c r="X8">
        <v>45.522954922028134</v>
      </c>
      <c r="Y8">
        <v>0</v>
      </c>
      <c r="Z8">
        <v>2.0226668904195364</v>
      </c>
      <c r="AA8">
        <v>0</v>
      </c>
      <c r="AB8">
        <v>0</v>
      </c>
      <c r="AC8">
        <v>0</v>
      </c>
      <c r="AD8">
        <v>0</v>
      </c>
      <c r="AE8">
        <v>0</v>
      </c>
      <c r="AF8">
        <v>2.5178786875391359</v>
      </c>
      <c r="AG8">
        <v>12.754030184930075</v>
      </c>
      <c r="AH8">
        <v>0</v>
      </c>
      <c r="AI8">
        <v>0</v>
      </c>
      <c r="AJ8">
        <v>0</v>
      </c>
      <c r="AK8">
        <v>7.9664770200375692</v>
      </c>
      <c r="AL8">
        <v>0</v>
      </c>
      <c r="AM8">
        <v>3.2940287376330617</v>
      </c>
      <c r="AN8">
        <v>0.67877459486537262</v>
      </c>
      <c r="AO8">
        <v>0</v>
      </c>
      <c r="AP8">
        <v>0</v>
      </c>
      <c r="AQ8">
        <v>0</v>
      </c>
      <c r="AR8">
        <v>14.480687203506575</v>
      </c>
      <c r="AS8">
        <v>10.088446574827802</v>
      </c>
      <c r="AT8">
        <v>0</v>
      </c>
      <c r="AU8">
        <v>0</v>
      </c>
      <c r="AV8">
        <v>0</v>
      </c>
      <c r="AW8">
        <v>0</v>
      </c>
      <c r="AX8">
        <v>1.7115542792160587</v>
      </c>
      <c r="AY8">
        <v>0</v>
      </c>
      <c r="AZ8">
        <v>0</v>
      </c>
      <c r="BA8">
        <v>35.256610041673042</v>
      </c>
      <c r="BB8">
        <f t="shared" si="0"/>
        <v>808.20296033328032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2.0565745941315208</v>
      </c>
      <c r="K9">
        <v>9.4029152638386737</v>
      </c>
      <c r="L9">
        <v>582.95684532990708</v>
      </c>
      <c r="M9">
        <v>27.946972114837923</v>
      </c>
      <c r="N9">
        <v>36.003555271803386</v>
      </c>
      <c r="O9">
        <v>0</v>
      </c>
      <c r="P9">
        <v>20.630016991323256</v>
      </c>
      <c r="Q9">
        <v>6.1884171728532262</v>
      </c>
      <c r="R9">
        <v>12.875029238383251</v>
      </c>
      <c r="S9">
        <v>8.0344660226948648</v>
      </c>
      <c r="T9">
        <v>0</v>
      </c>
      <c r="U9">
        <v>21.540196248368808</v>
      </c>
      <c r="V9">
        <v>4.3922397822882964</v>
      </c>
      <c r="W9">
        <v>10.739863564435254</v>
      </c>
      <c r="X9">
        <v>45.522954922028134</v>
      </c>
      <c r="Y9">
        <v>0</v>
      </c>
      <c r="Z9">
        <v>2.0226668904195364</v>
      </c>
      <c r="AA9">
        <v>0</v>
      </c>
      <c r="AB9">
        <v>0</v>
      </c>
      <c r="AC9">
        <v>0</v>
      </c>
      <c r="AD9">
        <v>0</v>
      </c>
      <c r="AE9">
        <v>0</v>
      </c>
      <c r="AF9">
        <v>2.5178786875391359</v>
      </c>
      <c r="AG9">
        <v>12.754030184930075</v>
      </c>
      <c r="AH9">
        <v>0</v>
      </c>
      <c r="AI9">
        <v>0</v>
      </c>
      <c r="AJ9">
        <v>0</v>
      </c>
      <c r="AK9">
        <v>7.9664770200375692</v>
      </c>
      <c r="AL9">
        <v>0</v>
      </c>
      <c r="AM9">
        <v>3.2940287376330617</v>
      </c>
      <c r="AN9">
        <v>0.67877459486537262</v>
      </c>
      <c r="AO9">
        <v>0</v>
      </c>
      <c r="AP9">
        <v>7.9069679398872883E-2</v>
      </c>
      <c r="AQ9">
        <v>0</v>
      </c>
      <c r="AR9">
        <v>16.184297462742645</v>
      </c>
      <c r="AS9">
        <v>10.088446574827802</v>
      </c>
      <c r="AT9">
        <v>0</v>
      </c>
      <c r="AU9">
        <v>0</v>
      </c>
      <c r="AV9">
        <v>0</v>
      </c>
      <c r="AW9">
        <v>0</v>
      </c>
      <c r="AX9">
        <v>2.0565745941315208</v>
      </c>
      <c r="AY9">
        <v>0</v>
      </c>
      <c r="AZ9">
        <v>0</v>
      </c>
      <c r="BA9">
        <v>35.359969761434918</v>
      </c>
      <c r="BB9">
        <f t="shared" si="0"/>
        <v>810.57232118198431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2.0565745941315208</v>
      </c>
      <c r="K10">
        <v>9.4029152638386737</v>
      </c>
      <c r="L10">
        <v>582.95684532990708</v>
      </c>
      <c r="M10">
        <v>27.946972114837923</v>
      </c>
      <c r="N10">
        <v>36.003555271803386</v>
      </c>
      <c r="O10">
        <v>0</v>
      </c>
      <c r="P10">
        <v>20.630016991323256</v>
      </c>
      <c r="Q10">
        <v>6.1884171728532262</v>
      </c>
      <c r="R10">
        <v>12.875029238383251</v>
      </c>
      <c r="S10">
        <v>8.0344660226948648</v>
      </c>
      <c r="T10">
        <v>0</v>
      </c>
      <c r="U10">
        <v>21.540196248368808</v>
      </c>
      <c r="V10">
        <v>4.3922397822882964</v>
      </c>
      <c r="W10">
        <v>10.739863564435254</v>
      </c>
      <c r="X10">
        <v>45.522954922028134</v>
      </c>
      <c r="Y10">
        <v>0</v>
      </c>
      <c r="Z10">
        <v>2.0226668904195364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2.5178786875391359</v>
      </c>
      <c r="AG10">
        <v>12.754030184930075</v>
      </c>
      <c r="AH10">
        <v>0</v>
      </c>
      <c r="AI10">
        <v>0</v>
      </c>
      <c r="AJ10">
        <v>0</v>
      </c>
      <c r="AK10">
        <v>7.9664770200375692</v>
      </c>
      <c r="AL10">
        <v>0</v>
      </c>
      <c r="AM10">
        <v>3.2940287376330617</v>
      </c>
      <c r="AN10">
        <v>0.67877459486537262</v>
      </c>
      <c r="AO10">
        <v>0</v>
      </c>
      <c r="AP10">
        <v>7.9069679398872883E-2</v>
      </c>
      <c r="AQ10">
        <v>0</v>
      </c>
      <c r="AR10">
        <v>16.184297462742645</v>
      </c>
      <c r="AS10">
        <v>10.088446574827802</v>
      </c>
      <c r="AT10">
        <v>0</v>
      </c>
      <c r="AU10">
        <v>0</v>
      </c>
      <c r="AV10">
        <v>0</v>
      </c>
      <c r="AW10">
        <v>0</v>
      </c>
      <c r="AX10">
        <v>2.0565745941315208</v>
      </c>
      <c r="AY10">
        <v>0</v>
      </c>
      <c r="AZ10">
        <v>0</v>
      </c>
      <c r="BA10">
        <v>35.359969761434918</v>
      </c>
      <c r="BB10">
        <f t="shared" si="0"/>
        <v>810.57232118198431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2.7435039089733158</v>
      </c>
      <c r="K11">
        <v>9.4029152638386737</v>
      </c>
      <c r="L11">
        <v>582.95684532990708</v>
      </c>
      <c r="M11">
        <v>27.946972114837923</v>
      </c>
      <c r="N11">
        <v>36.003555271803386</v>
      </c>
      <c r="O11">
        <v>0</v>
      </c>
      <c r="P11">
        <v>20.630016991323256</v>
      </c>
      <c r="Q11">
        <v>6.1884171728532262</v>
      </c>
      <c r="R11">
        <v>12.875029238383251</v>
      </c>
      <c r="S11">
        <v>8.0344660226948648</v>
      </c>
      <c r="T11">
        <v>0</v>
      </c>
      <c r="U11">
        <v>21.540196248368808</v>
      </c>
      <c r="V11">
        <v>4.3922397822882964</v>
      </c>
      <c r="W11">
        <v>10.739863564435254</v>
      </c>
      <c r="X11">
        <v>45.522954922028134</v>
      </c>
      <c r="Y11">
        <v>0</v>
      </c>
      <c r="Z11">
        <v>2.0226668904195364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2.5178786875391359</v>
      </c>
      <c r="AG11">
        <v>12.754030184930075</v>
      </c>
      <c r="AH11">
        <v>0</v>
      </c>
      <c r="AI11">
        <v>0</v>
      </c>
      <c r="AJ11">
        <v>0</v>
      </c>
      <c r="AK11">
        <v>7.9664770200375692</v>
      </c>
      <c r="AL11">
        <v>0</v>
      </c>
      <c r="AM11">
        <v>3.2940287376330617</v>
      </c>
      <c r="AN11">
        <v>0.67877459486537262</v>
      </c>
      <c r="AO11">
        <v>0</v>
      </c>
      <c r="AP11">
        <v>7.9069679398872883E-2</v>
      </c>
      <c r="AQ11">
        <v>0</v>
      </c>
      <c r="AR11">
        <v>14.480687203506575</v>
      </c>
      <c r="AS11">
        <v>10.088446574827802</v>
      </c>
      <c r="AT11">
        <v>0</v>
      </c>
      <c r="AU11">
        <v>0</v>
      </c>
      <c r="AV11">
        <v>0</v>
      </c>
      <c r="AW11">
        <v>0</v>
      </c>
      <c r="AX11">
        <v>2.7435039089733158</v>
      </c>
      <c r="AY11">
        <v>0</v>
      </c>
      <c r="AZ11">
        <v>0</v>
      </c>
      <c r="BA11">
        <v>35.34618614331962</v>
      </c>
      <c r="BB11">
        <f t="shared" si="0"/>
        <v>810.25635317054719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2.7435039089733158</v>
      </c>
      <c r="K12">
        <v>9.4029152638386737</v>
      </c>
      <c r="L12">
        <v>582.95684532990708</v>
      </c>
      <c r="M12">
        <v>27.946972114837923</v>
      </c>
      <c r="N12">
        <v>36.003555271803386</v>
      </c>
      <c r="O12">
        <v>0</v>
      </c>
      <c r="P12">
        <v>20.630016991323256</v>
      </c>
      <c r="Q12">
        <v>6.1884171728532262</v>
      </c>
      <c r="R12">
        <v>12.875029238383251</v>
      </c>
      <c r="S12">
        <v>8.0344660226948648</v>
      </c>
      <c r="T12">
        <v>0</v>
      </c>
      <c r="U12">
        <v>21.540196248368808</v>
      </c>
      <c r="V12">
        <v>4.3922397822882964</v>
      </c>
      <c r="W12">
        <v>10.739863564435254</v>
      </c>
      <c r="X12">
        <v>45.522954922028134</v>
      </c>
      <c r="Y12">
        <v>0</v>
      </c>
      <c r="Z12">
        <v>2.0226668904195364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2.5178786875391359</v>
      </c>
      <c r="AG12">
        <v>12.754030184930075</v>
      </c>
      <c r="AH12">
        <v>0</v>
      </c>
      <c r="AI12">
        <v>0</v>
      </c>
      <c r="AJ12">
        <v>0</v>
      </c>
      <c r="AK12">
        <v>7.9664770200375692</v>
      </c>
      <c r="AL12">
        <v>0</v>
      </c>
      <c r="AM12">
        <v>3.2940287376330617</v>
      </c>
      <c r="AN12">
        <v>0.67877459486537262</v>
      </c>
      <c r="AO12">
        <v>0</v>
      </c>
      <c r="AP12">
        <v>7.9069679398872883E-2</v>
      </c>
      <c r="AQ12">
        <v>0</v>
      </c>
      <c r="AR12">
        <v>14.480687203506575</v>
      </c>
      <c r="AS12">
        <v>10.088446574827802</v>
      </c>
      <c r="AT12">
        <v>0</v>
      </c>
      <c r="AU12">
        <v>0</v>
      </c>
      <c r="AV12">
        <v>0</v>
      </c>
      <c r="AW12">
        <v>0</v>
      </c>
      <c r="AX12">
        <v>2.7435039089733158</v>
      </c>
      <c r="AY12">
        <v>0</v>
      </c>
      <c r="AZ12">
        <v>0</v>
      </c>
      <c r="BA12">
        <v>35.34618614331962</v>
      </c>
      <c r="BB12">
        <f t="shared" si="0"/>
        <v>810.25635317054719</v>
      </c>
    </row>
    <row r="13" spans="1:54">
      <c r="A13" t="s">
        <v>55</v>
      </c>
      <c r="B13">
        <v>0</v>
      </c>
      <c r="C13">
        <v>0</v>
      </c>
      <c r="D13">
        <v>1.9746956230135295</v>
      </c>
      <c r="E13">
        <v>0</v>
      </c>
      <c r="F13">
        <v>0</v>
      </c>
      <c r="G13">
        <v>0</v>
      </c>
      <c r="H13">
        <v>0</v>
      </c>
      <c r="I13">
        <v>0</v>
      </c>
      <c r="J13">
        <v>3.4335448650127027</v>
      </c>
      <c r="K13">
        <v>9.4029152638386737</v>
      </c>
      <c r="L13">
        <v>582.95684532990708</v>
      </c>
      <c r="M13">
        <v>27.946972114837923</v>
      </c>
      <c r="N13">
        <v>36.003555271803386</v>
      </c>
      <c r="O13">
        <v>0</v>
      </c>
      <c r="P13">
        <v>20.630016991323256</v>
      </c>
      <c r="Q13">
        <v>6.1884171728532262</v>
      </c>
      <c r="R13">
        <v>12.875029238383251</v>
      </c>
      <c r="S13">
        <v>8.0344660226948648</v>
      </c>
      <c r="T13">
        <v>0</v>
      </c>
      <c r="U13">
        <v>21.540196248368808</v>
      </c>
      <c r="V13">
        <v>4.3922397822882964</v>
      </c>
      <c r="W13">
        <v>10.739863564435254</v>
      </c>
      <c r="X13">
        <v>45.522954922028134</v>
      </c>
      <c r="Y13">
        <v>0</v>
      </c>
      <c r="Z13">
        <v>2.0226668904195364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2.5178786875391359</v>
      </c>
      <c r="AG13">
        <v>12.754030184930075</v>
      </c>
      <c r="AH13">
        <v>0</v>
      </c>
      <c r="AI13">
        <v>0</v>
      </c>
      <c r="AJ13">
        <v>0</v>
      </c>
      <c r="AK13">
        <v>7.9664770200375692</v>
      </c>
      <c r="AL13">
        <v>0</v>
      </c>
      <c r="AM13">
        <v>3.2940287376330617</v>
      </c>
      <c r="AN13">
        <v>0.67877459486537262</v>
      </c>
      <c r="AO13">
        <v>0</v>
      </c>
      <c r="AP13">
        <v>7.9069679398872883E-2</v>
      </c>
      <c r="AQ13">
        <v>0</v>
      </c>
      <c r="AR13">
        <v>14.480687203506575</v>
      </c>
      <c r="AS13">
        <v>10.088446574827802</v>
      </c>
      <c r="AT13">
        <v>0</v>
      </c>
      <c r="AU13">
        <v>0</v>
      </c>
      <c r="AV13">
        <v>0</v>
      </c>
      <c r="AW13">
        <v>0</v>
      </c>
      <c r="AX13">
        <v>2.7435039089733158</v>
      </c>
      <c r="AY13">
        <v>0</v>
      </c>
      <c r="AZ13">
        <v>0</v>
      </c>
      <c r="BA13">
        <v>35.457572132324039</v>
      </c>
      <c r="BB13">
        <f t="shared" si="0"/>
        <v>812.80970376059577</v>
      </c>
    </row>
    <row r="14" spans="1:54">
      <c r="A14" t="s">
        <v>56</v>
      </c>
      <c r="B14">
        <v>0</v>
      </c>
      <c r="C14">
        <v>0</v>
      </c>
      <c r="D14">
        <v>2.3001448062904757</v>
      </c>
      <c r="E14">
        <v>0</v>
      </c>
      <c r="F14">
        <v>0</v>
      </c>
      <c r="G14">
        <v>0</v>
      </c>
      <c r="H14">
        <v>0</v>
      </c>
      <c r="I14">
        <v>0</v>
      </c>
      <c r="J14">
        <v>3.4335448650127027</v>
      </c>
      <c r="K14">
        <v>5.0302953187610315</v>
      </c>
      <c r="L14">
        <v>502.97480896485132</v>
      </c>
      <c r="M14">
        <v>27.946972114837923</v>
      </c>
      <c r="N14">
        <v>36.003555271803386</v>
      </c>
      <c r="O14">
        <v>0</v>
      </c>
      <c r="P14">
        <v>20.630016991323256</v>
      </c>
      <c r="Q14">
        <v>6.1884171728532262</v>
      </c>
      <c r="R14">
        <v>12.875029238383251</v>
      </c>
      <c r="S14">
        <v>8.0344660226948648</v>
      </c>
      <c r="T14">
        <v>0</v>
      </c>
      <c r="U14">
        <v>21.540196248368808</v>
      </c>
      <c r="V14">
        <v>4.3922397822882964</v>
      </c>
      <c r="W14">
        <v>10.739863564435254</v>
      </c>
      <c r="X14">
        <v>45.522954922028134</v>
      </c>
      <c r="Y14">
        <v>0</v>
      </c>
      <c r="Z14">
        <v>2.0226668904195364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2.5178786875391359</v>
      </c>
      <c r="AG14">
        <v>12.754030184930075</v>
      </c>
      <c r="AH14">
        <v>0</v>
      </c>
      <c r="AI14">
        <v>0</v>
      </c>
      <c r="AJ14">
        <v>0</v>
      </c>
      <c r="AK14">
        <v>7.9664770200375692</v>
      </c>
      <c r="AL14">
        <v>0</v>
      </c>
      <c r="AM14">
        <v>3.2940287376330617</v>
      </c>
      <c r="AN14">
        <v>0.67877459486537262</v>
      </c>
      <c r="AO14">
        <v>0</v>
      </c>
      <c r="AP14">
        <v>7.9069679398872883E-2</v>
      </c>
      <c r="AQ14">
        <v>0</v>
      </c>
      <c r="AR14">
        <v>14.480687203506575</v>
      </c>
      <c r="AS14">
        <v>10.088446574827802</v>
      </c>
      <c r="AT14">
        <v>0</v>
      </c>
      <c r="AU14">
        <v>0</v>
      </c>
      <c r="AV14">
        <v>0</v>
      </c>
      <c r="AW14">
        <v>0</v>
      </c>
      <c r="AX14">
        <v>2.7435039089733158</v>
      </c>
      <c r="AY14">
        <v>0</v>
      </c>
      <c r="AZ14">
        <v>0</v>
      </c>
      <c r="BA14">
        <v>31.945151274421423</v>
      </c>
      <c r="BB14">
        <f t="shared" si="0"/>
        <v>732.2929174916419</v>
      </c>
    </row>
    <row r="15" spans="1:54">
      <c r="A15" t="s">
        <v>57</v>
      </c>
      <c r="B15">
        <v>0</v>
      </c>
      <c r="C15">
        <v>0</v>
      </c>
      <c r="D15">
        <v>2.3001448062904757</v>
      </c>
      <c r="E15">
        <v>0</v>
      </c>
      <c r="F15">
        <v>0</v>
      </c>
      <c r="G15">
        <v>0</v>
      </c>
      <c r="H15">
        <v>0</v>
      </c>
      <c r="I15">
        <v>0</v>
      </c>
      <c r="J15">
        <v>3.4335448650127027</v>
      </c>
      <c r="K15">
        <v>5.0302283275505832</v>
      </c>
      <c r="L15">
        <v>442.61814618244205</v>
      </c>
      <c r="M15">
        <v>27.946972114837923</v>
      </c>
      <c r="N15">
        <v>36.003555271803386</v>
      </c>
      <c r="O15">
        <v>0</v>
      </c>
      <c r="P15">
        <v>20.630016991323256</v>
      </c>
      <c r="Q15">
        <v>6.1884171728532262</v>
      </c>
      <c r="R15">
        <v>12.875029238383251</v>
      </c>
      <c r="S15">
        <v>8.0344660226948648</v>
      </c>
      <c r="T15">
        <v>0</v>
      </c>
      <c r="U15">
        <v>21.540196248368808</v>
      </c>
      <c r="V15">
        <v>4.3922397822882964</v>
      </c>
      <c r="W15">
        <v>10.739863564435254</v>
      </c>
      <c r="X15">
        <v>45.522954922028134</v>
      </c>
      <c r="Y15">
        <v>0</v>
      </c>
      <c r="Z15">
        <v>2.0226668904195364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2.5178786875391359</v>
      </c>
      <c r="AG15">
        <v>12.754030184930075</v>
      </c>
      <c r="AH15">
        <v>0</v>
      </c>
      <c r="AI15">
        <v>0</v>
      </c>
      <c r="AJ15">
        <v>0</v>
      </c>
      <c r="AK15">
        <v>7.9664770200375692</v>
      </c>
      <c r="AL15">
        <v>0</v>
      </c>
      <c r="AM15">
        <v>4.9310614629513676</v>
      </c>
      <c r="AN15">
        <v>0.67877459486537262</v>
      </c>
      <c r="AO15">
        <v>0</v>
      </c>
      <c r="AP15">
        <v>7.9069679398872883E-2</v>
      </c>
      <c r="AQ15">
        <v>0</v>
      </c>
      <c r="AR15">
        <v>16.184297462742645</v>
      </c>
      <c r="AS15">
        <v>9.8443311747025675</v>
      </c>
      <c r="AT15">
        <v>0</v>
      </c>
      <c r="AU15">
        <v>0</v>
      </c>
      <c r="AV15">
        <v>0</v>
      </c>
      <c r="AW15">
        <v>0</v>
      </c>
      <c r="AX15">
        <v>2.7435039089733158</v>
      </c>
      <c r="AY15">
        <v>0</v>
      </c>
      <c r="AZ15">
        <v>0</v>
      </c>
      <c r="BA15">
        <v>29.551674822913231</v>
      </c>
      <c r="BB15">
        <f t="shared" si="0"/>
        <v>677.42619175395942</v>
      </c>
    </row>
    <row r="16" spans="1:54">
      <c r="A16" t="s">
        <v>58</v>
      </c>
      <c r="B16">
        <v>0</v>
      </c>
      <c r="C16">
        <v>0</v>
      </c>
      <c r="D16">
        <v>2.3001448062904757</v>
      </c>
      <c r="E16">
        <v>0</v>
      </c>
      <c r="F16">
        <v>0</v>
      </c>
      <c r="G16">
        <v>0</v>
      </c>
      <c r="H16">
        <v>0</v>
      </c>
      <c r="I16">
        <v>0</v>
      </c>
      <c r="J16">
        <v>3.4335448650127027</v>
      </c>
      <c r="K16">
        <v>5.0302472543806713</v>
      </c>
      <c r="L16">
        <v>382.26076967717034</v>
      </c>
      <c r="M16">
        <v>27.946972114837923</v>
      </c>
      <c r="N16">
        <v>36.003555271803386</v>
      </c>
      <c r="O16">
        <v>0</v>
      </c>
      <c r="P16">
        <v>20.630016991323256</v>
      </c>
      <c r="Q16">
        <v>6.1884171728532262</v>
      </c>
      <c r="R16">
        <v>12.875029238383251</v>
      </c>
      <c r="S16">
        <v>8.0344660226948648</v>
      </c>
      <c r="T16">
        <v>0</v>
      </c>
      <c r="U16">
        <v>21.540196248368808</v>
      </c>
      <c r="V16">
        <v>4.3922397822882964</v>
      </c>
      <c r="W16">
        <v>10.739863564435254</v>
      </c>
      <c r="X16">
        <v>45.522954922028134</v>
      </c>
      <c r="Y16">
        <v>0</v>
      </c>
      <c r="Z16">
        <v>2.0226668904195364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2.5178786875391359</v>
      </c>
      <c r="AG16">
        <v>12.754030184930075</v>
      </c>
      <c r="AH16">
        <v>0</v>
      </c>
      <c r="AI16">
        <v>0</v>
      </c>
      <c r="AJ16">
        <v>0</v>
      </c>
      <c r="AK16">
        <v>7.9664770200375692</v>
      </c>
      <c r="AL16">
        <v>0</v>
      </c>
      <c r="AM16">
        <v>4.9310614629513676</v>
      </c>
      <c r="AN16">
        <v>0.67877459486537262</v>
      </c>
      <c r="AO16">
        <v>0</v>
      </c>
      <c r="AP16">
        <v>7.9069679398872883E-2</v>
      </c>
      <c r="AQ16">
        <v>0</v>
      </c>
      <c r="AR16">
        <v>16.184297462742645</v>
      </c>
      <c r="AS16">
        <v>9.8443311747025675</v>
      </c>
      <c r="AT16">
        <v>0</v>
      </c>
      <c r="AU16">
        <v>0</v>
      </c>
      <c r="AV16">
        <v>0</v>
      </c>
      <c r="AW16">
        <v>0</v>
      </c>
      <c r="AX16">
        <v>2.7435039089733158</v>
      </c>
      <c r="AY16">
        <v>0</v>
      </c>
      <c r="AZ16">
        <v>0</v>
      </c>
      <c r="BA16">
        <v>27.028737276134347</v>
      </c>
      <c r="BB16">
        <f t="shared" si="0"/>
        <v>619.59177172229658</v>
      </c>
    </row>
    <row r="17" spans="1:54">
      <c r="A17" t="s">
        <v>59</v>
      </c>
      <c r="B17">
        <v>0</v>
      </c>
      <c r="C17">
        <v>0</v>
      </c>
      <c r="D17">
        <v>2.3001448062904757</v>
      </c>
      <c r="E17">
        <v>0</v>
      </c>
      <c r="F17">
        <v>0</v>
      </c>
      <c r="G17">
        <v>0</v>
      </c>
      <c r="H17">
        <v>0</v>
      </c>
      <c r="I17">
        <v>0</v>
      </c>
      <c r="J17">
        <v>3.4335448650127027</v>
      </c>
      <c r="K17">
        <v>9.4032144943123619</v>
      </c>
      <c r="L17">
        <v>382.26076967717034</v>
      </c>
      <c r="M17">
        <v>27.946972114837923</v>
      </c>
      <c r="N17">
        <v>36.003555271803386</v>
      </c>
      <c r="O17">
        <v>0</v>
      </c>
      <c r="P17">
        <v>20.630016991323256</v>
      </c>
      <c r="Q17">
        <v>6.1884171728532262</v>
      </c>
      <c r="R17">
        <v>12.875029238383251</v>
      </c>
      <c r="S17">
        <v>8.0344660226948648</v>
      </c>
      <c r="T17">
        <v>0</v>
      </c>
      <c r="U17">
        <v>21.540196248368808</v>
      </c>
      <c r="V17">
        <v>4.3922397822882964</v>
      </c>
      <c r="W17">
        <v>10.739863564435254</v>
      </c>
      <c r="X17">
        <v>45.522954922028134</v>
      </c>
      <c r="Y17">
        <v>0</v>
      </c>
      <c r="Z17">
        <v>2.0226668904195364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2.5178786875391359</v>
      </c>
      <c r="AG17">
        <v>12.754030184930075</v>
      </c>
      <c r="AH17">
        <v>0</v>
      </c>
      <c r="AI17">
        <v>0</v>
      </c>
      <c r="AJ17">
        <v>0</v>
      </c>
      <c r="AK17">
        <v>7.9664770200375692</v>
      </c>
      <c r="AL17">
        <v>0</v>
      </c>
      <c r="AM17">
        <v>4.9310614629513676</v>
      </c>
      <c r="AN17">
        <v>0.67877459486537262</v>
      </c>
      <c r="AO17">
        <v>0</v>
      </c>
      <c r="AP17">
        <v>7.9069679398872883E-2</v>
      </c>
      <c r="AQ17">
        <v>0</v>
      </c>
      <c r="AR17">
        <v>14.480687203506575</v>
      </c>
      <c r="AS17">
        <v>9.8443311747025675</v>
      </c>
      <c r="AT17">
        <v>0</v>
      </c>
      <c r="AU17">
        <v>0</v>
      </c>
      <c r="AV17">
        <v>0</v>
      </c>
      <c r="AW17">
        <v>0</v>
      </c>
      <c r="AX17">
        <v>2.7435039089733158</v>
      </c>
      <c r="AY17">
        <v>0</v>
      </c>
      <c r="AZ17">
        <v>0</v>
      </c>
      <c r="BA17">
        <v>27.140316397927432</v>
      </c>
      <c r="BB17">
        <f t="shared" si="0"/>
        <v>622.14954958119927</v>
      </c>
    </row>
    <row r="18" spans="1:54">
      <c r="A18" t="s">
        <v>60</v>
      </c>
      <c r="B18">
        <v>0</v>
      </c>
      <c r="C18">
        <v>0</v>
      </c>
      <c r="D18">
        <v>2.3001448062904757</v>
      </c>
      <c r="E18">
        <v>0</v>
      </c>
      <c r="F18">
        <v>0</v>
      </c>
      <c r="G18">
        <v>0</v>
      </c>
      <c r="H18">
        <v>0</v>
      </c>
      <c r="I18">
        <v>0</v>
      </c>
      <c r="J18">
        <v>3.4335448650127027</v>
      </c>
      <c r="K18">
        <v>9.4032144943123619</v>
      </c>
      <c r="L18">
        <v>442.61814618244205</v>
      </c>
      <c r="M18">
        <v>27.946972114837923</v>
      </c>
      <c r="N18">
        <v>36.003555271803386</v>
      </c>
      <c r="O18">
        <v>0</v>
      </c>
      <c r="P18">
        <v>20.630016991323256</v>
      </c>
      <c r="Q18">
        <v>6.1884171728532262</v>
      </c>
      <c r="R18">
        <v>12.875029238383251</v>
      </c>
      <c r="S18">
        <v>8.0344660226948648</v>
      </c>
      <c r="T18">
        <v>0</v>
      </c>
      <c r="U18">
        <v>21.540196248368808</v>
      </c>
      <c r="V18">
        <v>4.3922397822882964</v>
      </c>
      <c r="W18">
        <v>10.739863564435254</v>
      </c>
      <c r="X18">
        <v>45.522954922028134</v>
      </c>
      <c r="Y18">
        <v>0</v>
      </c>
      <c r="Z18">
        <v>2.0226668904195364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2.5178786875391359</v>
      </c>
      <c r="AG18">
        <v>12.754030184930075</v>
      </c>
      <c r="AH18">
        <v>0</v>
      </c>
      <c r="AI18">
        <v>0</v>
      </c>
      <c r="AJ18">
        <v>0</v>
      </c>
      <c r="AK18">
        <v>7.9664770200375692</v>
      </c>
      <c r="AL18">
        <v>0</v>
      </c>
      <c r="AM18">
        <v>4.9310614629513676</v>
      </c>
      <c r="AN18">
        <v>0.67877459486537262</v>
      </c>
      <c r="AO18">
        <v>0</v>
      </c>
      <c r="AP18">
        <v>7.9069679398872883E-2</v>
      </c>
      <c r="AQ18">
        <v>0</v>
      </c>
      <c r="AR18">
        <v>14.480687203506575</v>
      </c>
      <c r="AS18">
        <v>9.8443311747025675</v>
      </c>
      <c r="AT18">
        <v>0</v>
      </c>
      <c r="AU18">
        <v>0</v>
      </c>
      <c r="AV18">
        <v>0</v>
      </c>
      <c r="AW18">
        <v>0</v>
      </c>
      <c r="AX18">
        <v>2.7435039089733158</v>
      </c>
      <c r="AY18">
        <v>0</v>
      </c>
      <c r="AZ18">
        <v>0</v>
      </c>
      <c r="BA18">
        <v>29.663254735847811</v>
      </c>
      <c r="BB18">
        <f t="shared" si="0"/>
        <v>679.98398774855059</v>
      </c>
    </row>
    <row r="19" spans="1:54">
      <c r="A19" t="s">
        <v>61</v>
      </c>
      <c r="B19">
        <v>0</v>
      </c>
      <c r="C19">
        <v>0</v>
      </c>
      <c r="D19">
        <v>2.3001448062904757</v>
      </c>
      <c r="E19">
        <v>0</v>
      </c>
      <c r="F19">
        <v>0</v>
      </c>
      <c r="G19">
        <v>0</v>
      </c>
      <c r="H19">
        <v>0</v>
      </c>
      <c r="I19">
        <v>0</v>
      </c>
      <c r="J19">
        <v>3.4335448650127027</v>
      </c>
      <c r="K19">
        <v>9.4029367573981411</v>
      </c>
      <c r="L19">
        <v>502.97480896485132</v>
      </c>
      <c r="M19">
        <v>27.946972114837923</v>
      </c>
      <c r="N19">
        <v>36.003555271803386</v>
      </c>
      <c r="O19">
        <v>0</v>
      </c>
      <c r="P19">
        <v>20.630016991323256</v>
      </c>
      <c r="Q19">
        <v>6.1884171728532262</v>
      </c>
      <c r="R19">
        <v>12.875029238383251</v>
      </c>
      <c r="S19">
        <v>8.0344660226948648</v>
      </c>
      <c r="T19">
        <v>0</v>
      </c>
      <c r="U19">
        <v>21.540196248368808</v>
      </c>
      <c r="V19">
        <v>4.3922397822882964</v>
      </c>
      <c r="W19">
        <v>10.739863564435254</v>
      </c>
      <c r="X19">
        <v>45.522954922028134</v>
      </c>
      <c r="Y19">
        <v>0</v>
      </c>
      <c r="Z19">
        <v>2.0226668904195364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2.5178786875391359</v>
      </c>
      <c r="AG19">
        <v>12.754030184930075</v>
      </c>
      <c r="AH19">
        <v>0</v>
      </c>
      <c r="AI19">
        <v>0</v>
      </c>
      <c r="AJ19">
        <v>0</v>
      </c>
      <c r="AK19">
        <v>7.9664770200375692</v>
      </c>
      <c r="AL19">
        <v>0</v>
      </c>
      <c r="AM19">
        <v>4.9310614629513676</v>
      </c>
      <c r="AN19">
        <v>0.67877459486537262</v>
      </c>
      <c r="AO19">
        <v>0</v>
      </c>
      <c r="AP19">
        <v>0</v>
      </c>
      <c r="AQ19">
        <v>0</v>
      </c>
      <c r="AR19">
        <v>14.480687203506575</v>
      </c>
      <c r="AS19">
        <v>9.8443311747025675</v>
      </c>
      <c r="AT19">
        <v>0</v>
      </c>
      <c r="AU19">
        <v>0</v>
      </c>
      <c r="AV19">
        <v>0</v>
      </c>
      <c r="AW19">
        <v>0</v>
      </c>
      <c r="AX19">
        <v>2.7435039089733158</v>
      </c>
      <c r="AY19">
        <v>0</v>
      </c>
      <c r="AZ19">
        <v>0</v>
      </c>
      <c r="BA19">
        <v>32.182846518150647</v>
      </c>
      <c r="BB19">
        <f t="shared" si="0"/>
        <v>737.74171133234381</v>
      </c>
    </row>
    <row r="20" spans="1:54">
      <c r="A20" t="s">
        <v>62</v>
      </c>
      <c r="B20">
        <v>0</v>
      </c>
      <c r="C20">
        <v>0</v>
      </c>
      <c r="D20">
        <v>2.3001448062904757</v>
      </c>
      <c r="E20">
        <v>0</v>
      </c>
      <c r="F20">
        <v>0</v>
      </c>
      <c r="G20">
        <v>0</v>
      </c>
      <c r="H20">
        <v>0</v>
      </c>
      <c r="I20">
        <v>0</v>
      </c>
      <c r="J20">
        <v>3.4335448650127027</v>
      </c>
      <c r="K20">
        <v>9.4029862130352395</v>
      </c>
      <c r="L20">
        <v>582.95684532990708</v>
      </c>
      <c r="M20">
        <v>27.946972114837923</v>
      </c>
      <c r="N20">
        <v>36.003555271803386</v>
      </c>
      <c r="O20">
        <v>0</v>
      </c>
      <c r="P20">
        <v>20.630016991323256</v>
      </c>
      <c r="Q20">
        <v>6.1884171728532262</v>
      </c>
      <c r="R20">
        <v>12.875029238383251</v>
      </c>
      <c r="S20">
        <v>8.0344660226948648</v>
      </c>
      <c r="T20">
        <v>0</v>
      </c>
      <c r="U20">
        <v>21.540196248368808</v>
      </c>
      <c r="V20">
        <v>4.3922397822882964</v>
      </c>
      <c r="W20">
        <v>10.739863564435254</v>
      </c>
      <c r="X20">
        <v>45.522954922028134</v>
      </c>
      <c r="Y20">
        <v>0</v>
      </c>
      <c r="Z20">
        <v>4.0453337808390728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2.5178786875391359</v>
      </c>
      <c r="AG20">
        <v>12.754030184930075</v>
      </c>
      <c r="AH20">
        <v>0</v>
      </c>
      <c r="AI20">
        <v>0</v>
      </c>
      <c r="AJ20">
        <v>0</v>
      </c>
      <c r="AK20">
        <v>7.9664770200375692</v>
      </c>
      <c r="AL20">
        <v>0</v>
      </c>
      <c r="AM20">
        <v>4.9310614629513676</v>
      </c>
      <c r="AN20">
        <v>0.67877459486537262</v>
      </c>
      <c r="AO20">
        <v>0</v>
      </c>
      <c r="AP20">
        <v>0</v>
      </c>
      <c r="AQ20">
        <v>0</v>
      </c>
      <c r="AR20">
        <v>14.480687203506575</v>
      </c>
      <c r="AS20">
        <v>9.8443311747025675</v>
      </c>
      <c r="AT20">
        <v>0</v>
      </c>
      <c r="AU20">
        <v>0</v>
      </c>
      <c r="AV20">
        <v>0</v>
      </c>
      <c r="AW20">
        <v>0</v>
      </c>
      <c r="AX20">
        <v>2.7435039089733158</v>
      </c>
      <c r="AY20">
        <v>0</v>
      </c>
      <c r="AZ20">
        <v>0</v>
      </c>
      <c r="BA20">
        <v>35.610645181475157</v>
      </c>
      <c r="BB20">
        <f t="shared" si="0"/>
        <v>816.31866538013173</v>
      </c>
    </row>
    <row r="21" spans="1:54">
      <c r="A21" t="s">
        <v>63</v>
      </c>
      <c r="B21">
        <v>0</v>
      </c>
      <c r="C21">
        <v>0</v>
      </c>
      <c r="D21">
        <v>3.6103843462228915</v>
      </c>
      <c r="E21">
        <v>0</v>
      </c>
      <c r="F21">
        <v>0</v>
      </c>
      <c r="G21">
        <v>0</v>
      </c>
      <c r="H21">
        <v>0</v>
      </c>
      <c r="I21">
        <v>0</v>
      </c>
      <c r="J21">
        <v>3.4335448650127027</v>
      </c>
      <c r="K21">
        <v>9.4029637890008786</v>
      </c>
      <c r="L21">
        <v>582.95684532990708</v>
      </c>
      <c r="M21">
        <v>27.946972114837923</v>
      </c>
      <c r="N21">
        <v>36.003555271803386</v>
      </c>
      <c r="O21">
        <v>0</v>
      </c>
      <c r="P21">
        <v>20.630016991323256</v>
      </c>
      <c r="Q21">
        <v>6.1884171728532262</v>
      </c>
      <c r="R21">
        <v>12.875029238383251</v>
      </c>
      <c r="S21">
        <v>8.0344660226948648</v>
      </c>
      <c r="T21">
        <v>0</v>
      </c>
      <c r="U21">
        <v>21.540196248368808</v>
      </c>
      <c r="V21">
        <v>4.3922397822882964</v>
      </c>
      <c r="W21">
        <v>10.739863564435254</v>
      </c>
      <c r="X21">
        <v>45.522954922028134</v>
      </c>
      <c r="Y21">
        <v>0</v>
      </c>
      <c r="Z21">
        <v>4.0453337808390728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2.5178786875391359</v>
      </c>
      <c r="AG21">
        <v>12.754030184930075</v>
      </c>
      <c r="AH21">
        <v>0</v>
      </c>
      <c r="AI21">
        <v>0</v>
      </c>
      <c r="AJ21">
        <v>0</v>
      </c>
      <c r="AK21">
        <v>7.9664770200375692</v>
      </c>
      <c r="AL21">
        <v>0</v>
      </c>
      <c r="AM21">
        <v>4.9310614629513676</v>
      </c>
      <c r="AN21">
        <v>0.67877459486537262</v>
      </c>
      <c r="AO21">
        <v>0</v>
      </c>
      <c r="AP21">
        <v>0</v>
      </c>
      <c r="AQ21">
        <v>0</v>
      </c>
      <c r="AR21">
        <v>16.184297462742645</v>
      </c>
      <c r="AS21">
        <v>9.8443311747025675</v>
      </c>
      <c r="AT21">
        <v>0</v>
      </c>
      <c r="AU21">
        <v>0</v>
      </c>
      <c r="AV21">
        <v>0</v>
      </c>
      <c r="AW21">
        <v>0</v>
      </c>
      <c r="AX21">
        <v>2.7435039089733158</v>
      </c>
      <c r="AY21">
        <v>0</v>
      </c>
      <c r="AZ21">
        <v>0</v>
      </c>
      <c r="BA21">
        <v>35.736623165755773</v>
      </c>
      <c r="BB21">
        <f t="shared" si="0"/>
        <v>819.20651477098534</v>
      </c>
    </row>
    <row r="22" spans="1:54">
      <c r="A22" t="s">
        <v>64</v>
      </c>
      <c r="B22">
        <v>0</v>
      </c>
      <c r="C22">
        <v>0</v>
      </c>
      <c r="D22">
        <v>3.6103843462228915</v>
      </c>
      <c r="E22">
        <v>0</v>
      </c>
      <c r="F22">
        <v>0</v>
      </c>
      <c r="G22">
        <v>0</v>
      </c>
      <c r="H22">
        <v>0</v>
      </c>
      <c r="I22">
        <v>0</v>
      </c>
      <c r="J22">
        <v>3.4335448650127027</v>
      </c>
      <c r="K22">
        <v>9.4030032228483567</v>
      </c>
      <c r="L22">
        <v>582.95684532990708</v>
      </c>
      <c r="M22">
        <v>27.946972114837923</v>
      </c>
      <c r="N22">
        <v>36.003555271803386</v>
      </c>
      <c r="O22">
        <v>0</v>
      </c>
      <c r="P22">
        <v>20.630016991323256</v>
      </c>
      <c r="Q22">
        <v>6.1884171728532262</v>
      </c>
      <c r="R22">
        <v>12.875029238383251</v>
      </c>
      <c r="S22">
        <v>8.0344660226948648</v>
      </c>
      <c r="T22">
        <v>0</v>
      </c>
      <c r="U22">
        <v>21.540196248368808</v>
      </c>
      <c r="V22">
        <v>4.3922397822882964</v>
      </c>
      <c r="W22">
        <v>10.739863564435254</v>
      </c>
      <c r="X22">
        <v>45.522954922028134</v>
      </c>
      <c r="Y22">
        <v>0</v>
      </c>
      <c r="Z22">
        <v>4.0453337808390728</v>
      </c>
      <c r="AA22">
        <v>0</v>
      </c>
      <c r="AB22">
        <v>0</v>
      </c>
      <c r="AC22">
        <v>3.023277751826341</v>
      </c>
      <c r="AD22">
        <v>0</v>
      </c>
      <c r="AE22">
        <v>0</v>
      </c>
      <c r="AF22">
        <v>2.5178786875391359</v>
      </c>
      <c r="AG22">
        <v>12.754030184930075</v>
      </c>
      <c r="AH22">
        <v>5.0217827624713012</v>
      </c>
      <c r="AI22">
        <v>0</v>
      </c>
      <c r="AJ22">
        <v>0</v>
      </c>
      <c r="AK22">
        <v>7.9664770200375692</v>
      </c>
      <c r="AL22">
        <v>0</v>
      </c>
      <c r="AM22">
        <v>4.9310614629513676</v>
      </c>
      <c r="AN22">
        <v>0.67877459486537262</v>
      </c>
      <c r="AO22">
        <v>0</v>
      </c>
      <c r="AP22">
        <v>0</v>
      </c>
      <c r="AQ22">
        <v>0</v>
      </c>
      <c r="AR22">
        <v>16.184297462742645</v>
      </c>
      <c r="AS22">
        <v>9.8443311747025675</v>
      </c>
      <c r="AT22">
        <v>0</v>
      </c>
      <c r="AU22">
        <v>0</v>
      </c>
      <c r="AV22">
        <v>0</v>
      </c>
      <c r="AW22">
        <v>0</v>
      </c>
      <c r="AX22">
        <v>2.7435039089733158</v>
      </c>
      <c r="AY22">
        <v>0</v>
      </c>
      <c r="AZ22">
        <v>0</v>
      </c>
      <c r="BA22">
        <v>36.072908343588232</v>
      </c>
      <c r="BB22">
        <f t="shared" si="0"/>
        <v>826.91532954129787</v>
      </c>
    </row>
    <row r="23" spans="1:54">
      <c r="A23" t="s">
        <v>65</v>
      </c>
      <c r="B23">
        <v>0</v>
      </c>
      <c r="C23">
        <v>0</v>
      </c>
      <c r="D23">
        <v>4.2686139449073224</v>
      </c>
      <c r="E23">
        <v>0</v>
      </c>
      <c r="F23">
        <v>0</v>
      </c>
      <c r="G23">
        <v>0</v>
      </c>
      <c r="H23">
        <v>0</v>
      </c>
      <c r="I23">
        <v>0</v>
      </c>
      <c r="J23">
        <v>3.4335448650127027</v>
      </c>
      <c r="K23">
        <v>9.4029152638386737</v>
      </c>
      <c r="L23">
        <v>582.95684532990708</v>
      </c>
      <c r="M23">
        <v>27.946972114837923</v>
      </c>
      <c r="N23">
        <v>36.003555271803386</v>
      </c>
      <c r="O23">
        <v>0</v>
      </c>
      <c r="P23">
        <v>20.630016991323256</v>
      </c>
      <c r="Q23">
        <v>6.1884171728532262</v>
      </c>
      <c r="R23">
        <v>12.875029238383251</v>
      </c>
      <c r="S23">
        <v>8.0344660226948648</v>
      </c>
      <c r="T23">
        <v>0</v>
      </c>
      <c r="U23">
        <v>21.540196248368808</v>
      </c>
      <c r="V23">
        <v>4.3922397822882964</v>
      </c>
      <c r="W23">
        <v>10.739863564435254</v>
      </c>
      <c r="X23">
        <v>45.522954922028134</v>
      </c>
      <c r="Y23">
        <v>0</v>
      </c>
      <c r="Z23">
        <v>4.0453337808390728</v>
      </c>
      <c r="AA23">
        <v>0</v>
      </c>
      <c r="AB23">
        <v>1.0417799530369443</v>
      </c>
      <c r="AC23">
        <v>3.023277751826341</v>
      </c>
      <c r="AD23">
        <v>0</v>
      </c>
      <c r="AE23">
        <v>0</v>
      </c>
      <c r="AF23">
        <v>2.5178786875391359</v>
      </c>
      <c r="AG23">
        <v>12.754030184930075</v>
      </c>
      <c r="AH23">
        <v>6.7941764203715289</v>
      </c>
      <c r="AI23">
        <v>0</v>
      </c>
      <c r="AJ23">
        <v>0</v>
      </c>
      <c r="AK23">
        <v>7.9664770200375692</v>
      </c>
      <c r="AL23">
        <v>0</v>
      </c>
      <c r="AM23">
        <v>4.9310614629513676</v>
      </c>
      <c r="AN23">
        <v>0.67877459486537262</v>
      </c>
      <c r="AO23">
        <v>0</v>
      </c>
      <c r="AP23">
        <v>0</v>
      </c>
      <c r="AQ23">
        <v>0</v>
      </c>
      <c r="AR23">
        <v>14.480687203506575</v>
      </c>
      <c r="AS23">
        <v>9.8443311747025675</v>
      </c>
      <c r="AT23">
        <v>0</v>
      </c>
      <c r="AU23">
        <v>0</v>
      </c>
      <c r="AV23">
        <v>0</v>
      </c>
      <c r="AW23">
        <v>0</v>
      </c>
      <c r="AX23">
        <v>2.7435039089733158</v>
      </c>
      <c r="AY23">
        <v>0</v>
      </c>
      <c r="AZ23">
        <v>0</v>
      </c>
      <c r="BA23">
        <v>36.146840212227737</v>
      </c>
      <c r="BB23">
        <f t="shared" si="0"/>
        <v>828.61010266403423</v>
      </c>
    </row>
    <row r="24" spans="1:54">
      <c r="A24" t="s">
        <v>66</v>
      </c>
      <c r="B24">
        <v>0</v>
      </c>
      <c r="C24">
        <v>0</v>
      </c>
      <c r="D24">
        <v>4.9268446887999167</v>
      </c>
      <c r="E24">
        <v>0</v>
      </c>
      <c r="F24">
        <v>0</v>
      </c>
      <c r="G24">
        <v>0</v>
      </c>
      <c r="H24">
        <v>0</v>
      </c>
      <c r="I24">
        <v>0</v>
      </c>
      <c r="J24">
        <v>3.4335448650127027</v>
      </c>
      <c r="K24">
        <v>9.4029152638386737</v>
      </c>
      <c r="L24">
        <v>582.95684532990708</v>
      </c>
      <c r="M24">
        <v>27.946972114837923</v>
      </c>
      <c r="N24">
        <v>36.003555271803386</v>
      </c>
      <c r="O24">
        <v>0</v>
      </c>
      <c r="P24">
        <v>20.630016991323256</v>
      </c>
      <c r="Q24">
        <v>6.1884171728532262</v>
      </c>
      <c r="R24">
        <v>12.875029238383251</v>
      </c>
      <c r="S24">
        <v>8.0344660226948648</v>
      </c>
      <c r="T24">
        <v>0</v>
      </c>
      <c r="U24">
        <v>21.540196248368808</v>
      </c>
      <c r="V24">
        <v>4.3922397822882964</v>
      </c>
      <c r="W24">
        <v>10.739863564435254</v>
      </c>
      <c r="X24">
        <v>45.522954922028134</v>
      </c>
      <c r="Y24">
        <v>0</v>
      </c>
      <c r="Z24">
        <v>4.0453337808390728</v>
      </c>
      <c r="AA24">
        <v>0</v>
      </c>
      <c r="AB24">
        <v>4.0837768800876644</v>
      </c>
      <c r="AC24">
        <v>3.023277751826341</v>
      </c>
      <c r="AD24">
        <v>0</v>
      </c>
      <c r="AE24">
        <v>0</v>
      </c>
      <c r="AF24">
        <v>2.5178786875391359</v>
      </c>
      <c r="AG24">
        <v>12.754030184930075</v>
      </c>
      <c r="AH24">
        <v>11.81595918284283</v>
      </c>
      <c r="AI24">
        <v>0</v>
      </c>
      <c r="AJ24">
        <v>0</v>
      </c>
      <c r="AK24">
        <v>7.9664770200375692</v>
      </c>
      <c r="AL24">
        <v>0</v>
      </c>
      <c r="AM24">
        <v>4.9310614629513676</v>
      </c>
      <c r="AN24">
        <v>0.67877459486537262</v>
      </c>
      <c r="AO24">
        <v>0</v>
      </c>
      <c r="AP24">
        <v>0</v>
      </c>
      <c r="AQ24">
        <v>3.9497535088707991</v>
      </c>
      <c r="AR24">
        <v>14.480687203506575</v>
      </c>
      <c r="AS24">
        <v>9.8443311747025675</v>
      </c>
      <c r="AT24">
        <v>0</v>
      </c>
      <c r="AU24">
        <v>0</v>
      </c>
      <c r="AV24">
        <v>0</v>
      </c>
      <c r="AW24">
        <v>0</v>
      </c>
      <c r="AX24">
        <v>2.7435039089733158</v>
      </c>
      <c r="AY24">
        <v>0</v>
      </c>
      <c r="AZ24">
        <v>0</v>
      </c>
      <c r="BA24">
        <v>36.676519945015279</v>
      </c>
      <c r="BB24">
        <f t="shared" si="0"/>
        <v>840.75218687353208</v>
      </c>
    </row>
    <row r="25" spans="1:54">
      <c r="A25" t="s">
        <v>67</v>
      </c>
      <c r="B25">
        <v>0</v>
      </c>
      <c r="C25">
        <v>0</v>
      </c>
      <c r="D25">
        <v>4.9268446887999167</v>
      </c>
      <c r="E25">
        <v>0</v>
      </c>
      <c r="F25">
        <v>0</v>
      </c>
      <c r="G25">
        <v>0</v>
      </c>
      <c r="H25">
        <v>0</v>
      </c>
      <c r="I25">
        <v>0</v>
      </c>
      <c r="J25">
        <v>3.4335448650127027</v>
      </c>
      <c r="K25">
        <v>9.4029152638386737</v>
      </c>
      <c r="L25">
        <v>582.95684532990708</v>
      </c>
      <c r="M25">
        <v>27.946972114837923</v>
      </c>
      <c r="N25">
        <v>36.003555271803386</v>
      </c>
      <c r="O25">
        <v>0</v>
      </c>
      <c r="P25">
        <v>20.630016991323256</v>
      </c>
      <c r="Q25">
        <v>6.1884171728532262</v>
      </c>
      <c r="R25">
        <v>12.875029238383251</v>
      </c>
      <c r="S25">
        <v>8.0344660226948648</v>
      </c>
      <c r="T25">
        <v>0</v>
      </c>
      <c r="U25">
        <v>21.540196248368808</v>
      </c>
      <c r="V25">
        <v>4.3922397822882964</v>
      </c>
      <c r="W25">
        <v>10.739863564435254</v>
      </c>
      <c r="X25">
        <v>45.522954922028134</v>
      </c>
      <c r="Y25">
        <v>0</v>
      </c>
      <c r="Z25">
        <v>4.0453337808390728</v>
      </c>
      <c r="AA25">
        <v>0</v>
      </c>
      <c r="AB25">
        <v>4.0837768800876644</v>
      </c>
      <c r="AC25">
        <v>3.023277751826341</v>
      </c>
      <c r="AD25">
        <v>0</v>
      </c>
      <c r="AE25">
        <v>0</v>
      </c>
      <c r="AF25">
        <v>2.5178786875391359</v>
      </c>
      <c r="AG25">
        <v>12.754030184930075</v>
      </c>
      <c r="AH25">
        <v>19.909891245042786</v>
      </c>
      <c r="AI25">
        <v>0</v>
      </c>
      <c r="AJ25">
        <v>0</v>
      </c>
      <c r="AK25">
        <v>7.9664770200375692</v>
      </c>
      <c r="AL25">
        <v>0</v>
      </c>
      <c r="AM25">
        <v>4.9310614629513676</v>
      </c>
      <c r="AN25">
        <v>0.67877459486537262</v>
      </c>
      <c r="AO25">
        <v>0</v>
      </c>
      <c r="AP25">
        <v>0</v>
      </c>
      <c r="AQ25">
        <v>8.0574971208515951</v>
      </c>
      <c r="AR25">
        <v>14.480687203506575</v>
      </c>
      <c r="AS25">
        <v>9.8443311747025675</v>
      </c>
      <c r="AT25">
        <v>0</v>
      </c>
      <c r="AU25">
        <v>0</v>
      </c>
      <c r="AV25">
        <v>0</v>
      </c>
      <c r="AW25">
        <v>0</v>
      </c>
      <c r="AX25">
        <v>2.7435039089733158</v>
      </c>
      <c r="AY25">
        <v>0</v>
      </c>
      <c r="AZ25">
        <v>0</v>
      </c>
      <c r="BA25">
        <v>37.186549988196035</v>
      </c>
      <c r="BB25">
        <f t="shared" si="0"/>
        <v>852.44383250453211</v>
      </c>
    </row>
    <row r="26" spans="1:54">
      <c r="A26" t="s">
        <v>68</v>
      </c>
      <c r="B26">
        <v>0</v>
      </c>
      <c r="C26">
        <v>0</v>
      </c>
      <c r="D26">
        <v>4.9268446887999167</v>
      </c>
      <c r="E26">
        <v>0</v>
      </c>
      <c r="F26">
        <v>0</v>
      </c>
      <c r="G26">
        <v>0</v>
      </c>
      <c r="H26">
        <v>0</v>
      </c>
      <c r="I26">
        <v>0</v>
      </c>
      <c r="J26">
        <v>3.4335448650127027</v>
      </c>
      <c r="K26">
        <v>9.4029152638386737</v>
      </c>
      <c r="L26">
        <v>582.95684532990708</v>
      </c>
      <c r="M26">
        <v>27.946972114837923</v>
      </c>
      <c r="N26">
        <v>36.003555271803386</v>
      </c>
      <c r="O26">
        <v>0</v>
      </c>
      <c r="P26">
        <v>20.630016991323256</v>
      </c>
      <c r="Q26">
        <v>6.1884171728532262</v>
      </c>
      <c r="R26">
        <v>12.875029238383251</v>
      </c>
      <c r="S26">
        <v>8.0344660226948648</v>
      </c>
      <c r="T26">
        <v>0</v>
      </c>
      <c r="U26">
        <v>21.540196248368808</v>
      </c>
      <c r="V26">
        <v>4.3922397822882964</v>
      </c>
      <c r="W26">
        <v>10.739863564435254</v>
      </c>
      <c r="X26">
        <v>45.522954922028134</v>
      </c>
      <c r="Y26">
        <v>0</v>
      </c>
      <c r="Z26">
        <v>4.0453337808390728</v>
      </c>
      <c r="AA26">
        <v>0</v>
      </c>
      <c r="AB26">
        <v>4.0837768800876644</v>
      </c>
      <c r="AC26">
        <v>3.023277751826341</v>
      </c>
      <c r="AD26">
        <v>0</v>
      </c>
      <c r="AE26">
        <v>0</v>
      </c>
      <c r="AF26">
        <v>2.5178786875391359</v>
      </c>
      <c r="AG26">
        <v>12.754030184930075</v>
      </c>
      <c r="AH26">
        <v>25.108913498747654</v>
      </c>
      <c r="AI26">
        <v>0</v>
      </c>
      <c r="AJ26">
        <v>0</v>
      </c>
      <c r="AK26">
        <v>7.9664770200375692</v>
      </c>
      <c r="AL26">
        <v>0</v>
      </c>
      <c r="AM26">
        <v>4.9310614629513676</v>
      </c>
      <c r="AN26">
        <v>0.67877459486537262</v>
      </c>
      <c r="AO26">
        <v>0</v>
      </c>
      <c r="AP26">
        <v>0</v>
      </c>
      <c r="AQ26">
        <v>12.086245991651012</v>
      </c>
      <c r="AR26">
        <v>14.480687203506575</v>
      </c>
      <c r="AS26">
        <v>9.8443311747025675</v>
      </c>
      <c r="AT26">
        <v>0</v>
      </c>
      <c r="AU26">
        <v>0</v>
      </c>
      <c r="AV26">
        <v>0</v>
      </c>
      <c r="AW26">
        <v>0</v>
      </c>
      <c r="AX26">
        <v>2.7435039089733158</v>
      </c>
      <c r="AY26">
        <v>0</v>
      </c>
      <c r="AZ26">
        <v>0</v>
      </c>
      <c r="BA26">
        <v>37.572270821200313</v>
      </c>
      <c r="BB26">
        <f t="shared" si="0"/>
        <v>861.28588279603207</v>
      </c>
    </row>
    <row r="27" spans="1:54">
      <c r="A27" t="s">
        <v>69</v>
      </c>
      <c r="B27">
        <v>0</v>
      </c>
      <c r="C27">
        <v>0</v>
      </c>
      <c r="D27">
        <v>4.9268446887999167</v>
      </c>
      <c r="E27">
        <v>0</v>
      </c>
      <c r="F27">
        <v>0</v>
      </c>
      <c r="G27">
        <v>0</v>
      </c>
      <c r="H27">
        <v>0</v>
      </c>
      <c r="I27">
        <v>5.1450991442287632</v>
      </c>
      <c r="J27">
        <v>0.34502442078897932</v>
      </c>
      <c r="K27">
        <v>9.4029152638386737</v>
      </c>
      <c r="L27">
        <v>582.95684532990708</v>
      </c>
      <c r="M27">
        <v>27.946972114837923</v>
      </c>
      <c r="N27">
        <v>36.003555271803386</v>
      </c>
      <c r="O27">
        <v>0</v>
      </c>
      <c r="P27">
        <v>20.630016991323256</v>
      </c>
      <c r="Q27">
        <v>6.1884171728532262</v>
      </c>
      <c r="R27">
        <v>12.875029238383251</v>
      </c>
      <c r="S27">
        <v>8.0344660226948648</v>
      </c>
      <c r="T27">
        <v>0</v>
      </c>
      <c r="U27">
        <v>21.540196248368808</v>
      </c>
      <c r="V27">
        <v>4.3922397822882964</v>
      </c>
      <c r="W27">
        <v>10.303702074666342</v>
      </c>
      <c r="X27">
        <v>45.522954922028134</v>
      </c>
      <c r="Y27">
        <v>0</v>
      </c>
      <c r="Z27">
        <v>4.0453337808390728</v>
      </c>
      <c r="AA27">
        <v>0</v>
      </c>
      <c r="AB27">
        <v>4.0837768800876644</v>
      </c>
      <c r="AC27">
        <v>3.023277751826341</v>
      </c>
      <c r="AD27">
        <v>0</v>
      </c>
      <c r="AE27">
        <v>0</v>
      </c>
      <c r="AF27">
        <v>2.5178786875391359</v>
      </c>
      <c r="AG27">
        <v>12.754030184930075</v>
      </c>
      <c r="AH27">
        <v>27.353945799937382</v>
      </c>
      <c r="AI27">
        <v>1.1930375487372158</v>
      </c>
      <c r="AJ27">
        <v>0</v>
      </c>
      <c r="AK27">
        <v>7.9664770200375692</v>
      </c>
      <c r="AL27">
        <v>0</v>
      </c>
      <c r="AM27">
        <v>4.9310614629513676</v>
      </c>
      <c r="AN27">
        <v>0.67877459486537262</v>
      </c>
      <c r="AO27">
        <v>0</v>
      </c>
      <c r="AP27">
        <v>0</v>
      </c>
      <c r="AQ27">
        <v>12.086245991651012</v>
      </c>
      <c r="AR27">
        <v>16.184297462742645</v>
      </c>
      <c r="AS27">
        <v>9.8443311747025675</v>
      </c>
      <c r="AT27">
        <v>0</v>
      </c>
      <c r="AU27">
        <v>0</v>
      </c>
      <c r="AV27">
        <v>0</v>
      </c>
      <c r="AW27">
        <v>1.6988935565234873</v>
      </c>
      <c r="AX27">
        <v>0.69004852849092047</v>
      </c>
      <c r="AY27">
        <v>0</v>
      </c>
      <c r="AZ27">
        <v>0</v>
      </c>
      <c r="BA27">
        <v>37.840105804909712</v>
      </c>
      <c r="BB27">
        <f t="shared" si="0"/>
        <v>867.42558330776285</v>
      </c>
    </row>
    <row r="28" spans="1:54">
      <c r="A28" t="s">
        <v>70</v>
      </c>
      <c r="B28">
        <v>0</v>
      </c>
      <c r="C28">
        <v>0</v>
      </c>
      <c r="D28">
        <v>4.9268446887999167</v>
      </c>
      <c r="E28">
        <v>0</v>
      </c>
      <c r="F28">
        <v>0</v>
      </c>
      <c r="G28">
        <v>0</v>
      </c>
      <c r="H28">
        <v>0</v>
      </c>
      <c r="I28">
        <v>5.1450991442287632</v>
      </c>
      <c r="J28">
        <v>0.34502442078897932</v>
      </c>
      <c r="K28">
        <v>9.4029152638386737</v>
      </c>
      <c r="L28">
        <v>582.95684532990708</v>
      </c>
      <c r="M28">
        <v>27.946972114837923</v>
      </c>
      <c r="N28">
        <v>36.003555271803386</v>
      </c>
      <c r="O28">
        <v>0</v>
      </c>
      <c r="P28">
        <v>20.630016991323256</v>
      </c>
      <c r="Q28">
        <v>6.1884171728532262</v>
      </c>
      <c r="R28">
        <v>12.875029238383251</v>
      </c>
      <c r="S28">
        <v>8.0344660226948648</v>
      </c>
      <c r="T28">
        <v>0</v>
      </c>
      <c r="U28">
        <v>21.540196248368808</v>
      </c>
      <c r="V28">
        <v>4.3922397822882964</v>
      </c>
      <c r="W28">
        <v>10.303702074666342</v>
      </c>
      <c r="X28">
        <v>45.522954922028134</v>
      </c>
      <c r="Y28">
        <v>0</v>
      </c>
      <c r="Z28">
        <v>4.0453337808390728</v>
      </c>
      <c r="AA28">
        <v>4.3359843565017737</v>
      </c>
      <c r="AB28">
        <v>8.2092250704445835</v>
      </c>
      <c r="AC28">
        <v>6.0465551907743684</v>
      </c>
      <c r="AD28">
        <v>2.8457670632435814</v>
      </c>
      <c r="AE28">
        <v>0</v>
      </c>
      <c r="AF28">
        <v>2.5178786875391359</v>
      </c>
      <c r="AG28">
        <v>12.754030184930075</v>
      </c>
      <c r="AH28">
        <v>36.481774110311001</v>
      </c>
      <c r="AI28">
        <v>5.1698282306407846</v>
      </c>
      <c r="AJ28">
        <v>0</v>
      </c>
      <c r="AK28">
        <v>7.9664770200375692</v>
      </c>
      <c r="AL28">
        <v>0</v>
      </c>
      <c r="AM28">
        <v>4.9310614629513676</v>
      </c>
      <c r="AN28">
        <v>0.67877459486537262</v>
      </c>
      <c r="AO28">
        <v>0</v>
      </c>
      <c r="AP28">
        <v>0</v>
      </c>
      <c r="AQ28">
        <v>12.086245991651012</v>
      </c>
      <c r="AR28">
        <v>16.184297462742645</v>
      </c>
      <c r="AS28">
        <v>9.8443311747025675</v>
      </c>
      <c r="AT28">
        <v>0</v>
      </c>
      <c r="AU28">
        <v>0</v>
      </c>
      <c r="AV28">
        <v>0</v>
      </c>
      <c r="AW28">
        <v>1.6988935565234873</v>
      </c>
      <c r="AX28">
        <v>0.69004852849092047</v>
      </c>
      <c r="AY28">
        <v>0</v>
      </c>
      <c r="AZ28">
        <v>0</v>
      </c>
      <c r="BA28">
        <v>38.986892819437209</v>
      </c>
      <c r="BB28">
        <f t="shared" si="0"/>
        <v>893.71389233456284</v>
      </c>
    </row>
    <row r="29" spans="1:54">
      <c r="A29" t="s">
        <v>71</v>
      </c>
      <c r="B29">
        <v>0</v>
      </c>
      <c r="C29">
        <v>4.9268446887999167</v>
      </c>
      <c r="D29">
        <v>0</v>
      </c>
      <c r="E29">
        <v>0</v>
      </c>
      <c r="F29">
        <v>0</v>
      </c>
      <c r="G29">
        <v>0</v>
      </c>
      <c r="H29">
        <v>0</v>
      </c>
      <c r="I29">
        <v>5.1450991442287632</v>
      </c>
      <c r="J29">
        <v>0.34502442078897932</v>
      </c>
      <c r="K29">
        <v>9.4029152638386737</v>
      </c>
      <c r="L29">
        <v>582.95684532990708</v>
      </c>
      <c r="M29">
        <v>27.946972114837923</v>
      </c>
      <c r="N29">
        <v>36.003555271803386</v>
      </c>
      <c r="O29">
        <v>0</v>
      </c>
      <c r="P29">
        <v>20.630016991323256</v>
      </c>
      <c r="Q29">
        <v>6.1884171728532262</v>
      </c>
      <c r="R29">
        <v>12.875029238383251</v>
      </c>
      <c r="S29">
        <v>8.0344660226948648</v>
      </c>
      <c r="T29">
        <v>0</v>
      </c>
      <c r="U29">
        <v>21.540196248368808</v>
      </c>
      <c r="V29">
        <v>4.3922397822882964</v>
      </c>
      <c r="W29">
        <v>10.392549384731421</v>
      </c>
      <c r="X29">
        <v>45.522954922028134</v>
      </c>
      <c r="Y29">
        <v>0</v>
      </c>
      <c r="Z29">
        <v>4.0453337808390728</v>
      </c>
      <c r="AA29">
        <v>8.6553896021707359</v>
      </c>
      <c r="AB29">
        <v>12.351341224170318</v>
      </c>
      <c r="AC29">
        <v>9.0789827560008352</v>
      </c>
      <c r="AD29">
        <v>5.6915344395742018</v>
      </c>
      <c r="AE29">
        <v>0</v>
      </c>
      <c r="AF29">
        <v>5.2199923627635147</v>
      </c>
      <c r="AG29">
        <v>12.754030184930075</v>
      </c>
      <c r="AH29">
        <v>36.481774110311001</v>
      </c>
      <c r="AI29">
        <v>5.1698282306407846</v>
      </c>
      <c r="AJ29">
        <v>0</v>
      </c>
      <c r="AK29">
        <v>7.9664770200375692</v>
      </c>
      <c r="AL29">
        <v>0</v>
      </c>
      <c r="AM29">
        <v>4.9310614629513676</v>
      </c>
      <c r="AN29">
        <v>0.67877459486537262</v>
      </c>
      <c r="AO29">
        <v>0</v>
      </c>
      <c r="AP29">
        <v>0</v>
      </c>
      <c r="AQ29">
        <v>12.086245991651012</v>
      </c>
      <c r="AR29">
        <v>14.480687203506575</v>
      </c>
      <c r="AS29">
        <v>9.8443311747025675</v>
      </c>
      <c r="AT29">
        <v>0</v>
      </c>
      <c r="AU29">
        <v>0</v>
      </c>
      <c r="AV29">
        <v>0</v>
      </c>
      <c r="AW29">
        <v>1.6988935565234873</v>
      </c>
      <c r="AX29">
        <v>0.69004852849092047</v>
      </c>
      <c r="AY29">
        <v>0</v>
      </c>
      <c r="AZ29">
        <v>0</v>
      </c>
      <c r="BA29">
        <v>39.631744222838016</v>
      </c>
      <c r="BB29">
        <f t="shared" si="0"/>
        <v>908.4961079981673</v>
      </c>
    </row>
    <row r="30" spans="1:54">
      <c r="A30" t="s">
        <v>72</v>
      </c>
      <c r="B30">
        <v>0</v>
      </c>
      <c r="C30">
        <v>4.9268446887999167</v>
      </c>
      <c r="D30">
        <v>0</v>
      </c>
      <c r="E30">
        <v>0</v>
      </c>
      <c r="F30">
        <v>0</v>
      </c>
      <c r="G30">
        <v>0</v>
      </c>
      <c r="H30">
        <v>0</v>
      </c>
      <c r="I30">
        <v>5.1450991442287632</v>
      </c>
      <c r="J30">
        <v>0.34502442078897932</v>
      </c>
      <c r="K30">
        <v>9.4029152638386737</v>
      </c>
      <c r="L30">
        <v>582.95684532990708</v>
      </c>
      <c r="M30">
        <v>27.946972114837923</v>
      </c>
      <c r="N30">
        <v>36.003555271803386</v>
      </c>
      <c r="O30">
        <v>0</v>
      </c>
      <c r="P30">
        <v>20.630016991323256</v>
      </c>
      <c r="Q30">
        <v>6.1884171728532262</v>
      </c>
      <c r="R30">
        <v>12.875029238383251</v>
      </c>
      <c r="S30">
        <v>8.0344660226948648</v>
      </c>
      <c r="T30">
        <v>0</v>
      </c>
      <c r="U30">
        <v>21.540196248368808</v>
      </c>
      <c r="V30">
        <v>4.3922397822882964</v>
      </c>
      <c r="W30">
        <v>10.402473633405924</v>
      </c>
      <c r="X30">
        <v>45.522954922028134</v>
      </c>
      <c r="Y30">
        <v>0</v>
      </c>
      <c r="Z30">
        <v>4.0453337808390728</v>
      </c>
      <c r="AA30">
        <v>8.6553896021707359</v>
      </c>
      <c r="AB30">
        <v>12.351341224170318</v>
      </c>
      <c r="AC30">
        <v>9.0789827560008352</v>
      </c>
      <c r="AD30">
        <v>8.5373015028177814</v>
      </c>
      <c r="AE30">
        <v>0</v>
      </c>
      <c r="AF30">
        <v>5.2199923627635147</v>
      </c>
      <c r="AG30">
        <v>12.754030184930075</v>
      </c>
      <c r="AH30">
        <v>36.481774110311001</v>
      </c>
      <c r="AI30">
        <v>5.1698282306407846</v>
      </c>
      <c r="AJ30">
        <v>0</v>
      </c>
      <c r="AK30">
        <v>7.9664770200375692</v>
      </c>
      <c r="AL30">
        <v>0</v>
      </c>
      <c r="AM30">
        <v>4.9310614629513676</v>
      </c>
      <c r="AN30">
        <v>0.67877459486537262</v>
      </c>
      <c r="AO30">
        <v>0</v>
      </c>
      <c r="AP30">
        <v>0</v>
      </c>
      <c r="AQ30">
        <v>12.086245991651012</v>
      </c>
      <c r="AR30">
        <v>14.480687203506575</v>
      </c>
      <c r="AS30">
        <v>9.8443311747025675</v>
      </c>
      <c r="AT30">
        <v>0</v>
      </c>
      <c r="AU30">
        <v>0</v>
      </c>
      <c r="AV30">
        <v>0</v>
      </c>
      <c r="AW30">
        <v>1.6988935565234873</v>
      </c>
      <c r="AX30">
        <v>0.69004852849092047</v>
      </c>
      <c r="AY30">
        <v>0</v>
      </c>
      <c r="AZ30">
        <v>0</v>
      </c>
      <c r="BA30">
        <v>39.751112119676186</v>
      </c>
      <c r="BB30">
        <f t="shared" si="0"/>
        <v>911.23243141324724</v>
      </c>
    </row>
    <row r="31" spans="1:54">
      <c r="A31" t="s">
        <v>73</v>
      </c>
      <c r="B31">
        <v>0</v>
      </c>
      <c r="C31">
        <v>4.9268446887999167</v>
      </c>
      <c r="D31">
        <v>0</v>
      </c>
      <c r="E31">
        <v>0</v>
      </c>
      <c r="F31">
        <v>0</v>
      </c>
      <c r="G31">
        <v>0</v>
      </c>
      <c r="H31">
        <v>0</v>
      </c>
      <c r="I31">
        <v>5.1450991442287632</v>
      </c>
      <c r="J31">
        <v>0.34502442078897932</v>
      </c>
      <c r="K31">
        <v>9.4029152638386737</v>
      </c>
      <c r="L31">
        <v>582.95684532990708</v>
      </c>
      <c r="M31">
        <v>27.946972114837923</v>
      </c>
      <c r="N31">
        <v>36.003555271803386</v>
      </c>
      <c r="O31">
        <v>0</v>
      </c>
      <c r="P31">
        <v>20.630016991323256</v>
      </c>
      <c r="Q31">
        <v>6.1884171728532262</v>
      </c>
      <c r="R31">
        <v>12.875029238383251</v>
      </c>
      <c r="S31">
        <v>8.0344660226948648</v>
      </c>
      <c r="T31">
        <v>0</v>
      </c>
      <c r="U31">
        <v>21.540196248368808</v>
      </c>
      <c r="V31">
        <v>4.3922397822882964</v>
      </c>
      <c r="W31">
        <v>10.402473633405924</v>
      </c>
      <c r="X31">
        <v>45.522954922028134</v>
      </c>
      <c r="Y31">
        <v>0</v>
      </c>
      <c r="Z31">
        <v>4.0453337808390728</v>
      </c>
      <c r="AA31">
        <v>8.6553896021707359</v>
      </c>
      <c r="AB31">
        <v>12.351341224170318</v>
      </c>
      <c r="AC31">
        <v>9.0789827560008352</v>
      </c>
      <c r="AD31">
        <v>11.383068566061363</v>
      </c>
      <c r="AE31">
        <v>0</v>
      </c>
      <c r="AF31">
        <v>5.2199923627635147</v>
      </c>
      <c r="AG31">
        <v>12.754030184930075</v>
      </c>
      <c r="AH31">
        <v>36.481774110311001</v>
      </c>
      <c r="AI31">
        <v>5.1698282306407846</v>
      </c>
      <c r="AJ31">
        <v>0</v>
      </c>
      <c r="AK31">
        <v>7.9664770200375692</v>
      </c>
      <c r="AL31">
        <v>0</v>
      </c>
      <c r="AM31">
        <v>4.9310614629513676</v>
      </c>
      <c r="AN31">
        <v>0.67877459486537262</v>
      </c>
      <c r="AO31">
        <v>0</v>
      </c>
      <c r="AP31">
        <v>0</v>
      </c>
      <c r="AQ31">
        <v>12.086245991651012</v>
      </c>
      <c r="AR31">
        <v>14.480687203506575</v>
      </c>
      <c r="AS31">
        <v>9.8443311747025675</v>
      </c>
      <c r="AT31">
        <v>0</v>
      </c>
      <c r="AU31">
        <v>0</v>
      </c>
      <c r="AV31">
        <v>0</v>
      </c>
      <c r="AW31">
        <v>1.6988935565234873</v>
      </c>
      <c r="AX31">
        <v>0.69004852849092047</v>
      </c>
      <c r="AY31">
        <v>0</v>
      </c>
      <c r="AZ31">
        <v>0</v>
      </c>
      <c r="BA31">
        <v>39.870065182919774</v>
      </c>
      <c r="BB31">
        <f t="shared" si="0"/>
        <v>913.95924541324734</v>
      </c>
    </row>
    <row r="32" spans="1:54">
      <c r="A32" t="s">
        <v>74</v>
      </c>
      <c r="B32">
        <v>0</v>
      </c>
      <c r="C32">
        <v>4.9268446887999167</v>
      </c>
      <c r="D32">
        <v>0</v>
      </c>
      <c r="E32">
        <v>0</v>
      </c>
      <c r="F32">
        <v>0</v>
      </c>
      <c r="G32">
        <v>0</v>
      </c>
      <c r="H32">
        <v>0</v>
      </c>
      <c r="I32">
        <v>5.1450991442287632</v>
      </c>
      <c r="J32">
        <v>0.34502442078897932</v>
      </c>
      <c r="K32">
        <v>9.4029152638386737</v>
      </c>
      <c r="L32">
        <v>582.95684532990708</v>
      </c>
      <c r="M32">
        <v>27.946972114837923</v>
      </c>
      <c r="N32">
        <v>36.003555271803386</v>
      </c>
      <c r="O32">
        <v>0</v>
      </c>
      <c r="P32">
        <v>20.630016991323256</v>
      </c>
      <c r="Q32">
        <v>6.1884171728532262</v>
      </c>
      <c r="R32">
        <v>12.875029238383251</v>
      </c>
      <c r="S32">
        <v>8.0344660226948648</v>
      </c>
      <c r="T32">
        <v>0</v>
      </c>
      <c r="U32">
        <v>21.540196248368808</v>
      </c>
      <c r="V32">
        <v>4.3922397822882964</v>
      </c>
      <c r="W32">
        <v>10.402473633405924</v>
      </c>
      <c r="X32">
        <v>45.522954922028134</v>
      </c>
      <c r="Y32">
        <v>0</v>
      </c>
      <c r="Z32">
        <v>4.0453337808390728</v>
      </c>
      <c r="AA32">
        <v>8.6553896021707359</v>
      </c>
      <c r="AB32">
        <v>12.351341224170318</v>
      </c>
      <c r="AC32">
        <v>9.0789827560008352</v>
      </c>
      <c r="AD32">
        <v>11.383068566061363</v>
      </c>
      <c r="AE32">
        <v>0</v>
      </c>
      <c r="AF32">
        <v>5.2199923627635147</v>
      </c>
      <c r="AG32">
        <v>12.754030184930075</v>
      </c>
      <c r="AH32">
        <v>36.481774110311001</v>
      </c>
      <c r="AI32">
        <v>5.1698282306407846</v>
      </c>
      <c r="AJ32">
        <v>0</v>
      </c>
      <c r="AK32">
        <v>7.9664770200375692</v>
      </c>
      <c r="AL32">
        <v>0</v>
      </c>
      <c r="AM32">
        <v>4.9310614629513676</v>
      </c>
      <c r="AN32">
        <v>0.67877459486537262</v>
      </c>
      <c r="AO32">
        <v>0</v>
      </c>
      <c r="AP32">
        <v>0</v>
      </c>
      <c r="AQ32">
        <v>12.086245991651012</v>
      </c>
      <c r="AR32">
        <v>14.480687203506575</v>
      </c>
      <c r="AS32">
        <v>9.8443311747025675</v>
      </c>
      <c r="AT32">
        <v>0</v>
      </c>
      <c r="AU32">
        <v>0</v>
      </c>
      <c r="AV32">
        <v>0</v>
      </c>
      <c r="AW32">
        <v>1.6988935565234873</v>
      </c>
      <c r="AX32">
        <v>0.69004852849092047</v>
      </c>
      <c r="AY32">
        <v>0</v>
      </c>
      <c r="AZ32">
        <v>0</v>
      </c>
      <c r="BA32">
        <v>39.870065182919774</v>
      </c>
      <c r="BB32">
        <f t="shared" si="0"/>
        <v>913.95924541324734</v>
      </c>
    </row>
    <row r="33" spans="1:54">
      <c r="A33" t="s">
        <v>75</v>
      </c>
      <c r="B33">
        <v>0</v>
      </c>
      <c r="C33">
        <v>4.9268446887999167</v>
      </c>
      <c r="D33">
        <v>0</v>
      </c>
      <c r="E33">
        <v>0</v>
      </c>
      <c r="F33">
        <v>0</v>
      </c>
      <c r="G33">
        <v>0</v>
      </c>
      <c r="H33">
        <v>0</v>
      </c>
      <c r="I33">
        <v>5.1450991442287632</v>
      </c>
      <c r="J33">
        <v>0.34502442078897932</v>
      </c>
      <c r="K33">
        <v>9.4029152638386737</v>
      </c>
      <c r="L33">
        <v>582.95684532990708</v>
      </c>
      <c r="M33">
        <v>27.946972114837923</v>
      </c>
      <c r="N33">
        <v>36.003555271803386</v>
      </c>
      <c r="O33">
        <v>0</v>
      </c>
      <c r="P33">
        <v>20.630016991323256</v>
      </c>
      <c r="Q33">
        <v>6.1884171728532262</v>
      </c>
      <c r="R33">
        <v>12.875029238383251</v>
      </c>
      <c r="S33">
        <v>8.0344660226948648</v>
      </c>
      <c r="T33">
        <v>0</v>
      </c>
      <c r="U33">
        <v>21.540196248368808</v>
      </c>
      <c r="V33">
        <v>4.3922397822882964</v>
      </c>
      <c r="W33">
        <v>10.402473633405924</v>
      </c>
      <c r="X33">
        <v>45.522954922028134</v>
      </c>
      <c r="Y33">
        <v>0</v>
      </c>
      <c r="Z33">
        <v>4.0453337808390728</v>
      </c>
      <c r="AA33">
        <v>8.6553896021707359</v>
      </c>
      <c r="AB33">
        <v>12.351341224170318</v>
      </c>
      <c r="AC33">
        <v>9.0789827560008352</v>
      </c>
      <c r="AD33">
        <v>11.383068566061363</v>
      </c>
      <c r="AE33">
        <v>0</v>
      </c>
      <c r="AF33">
        <v>5.2199923627635147</v>
      </c>
      <c r="AG33">
        <v>12.754030184930075</v>
      </c>
      <c r="AH33">
        <v>36.481774110311001</v>
      </c>
      <c r="AI33">
        <v>5.1698282306407846</v>
      </c>
      <c r="AJ33">
        <v>0</v>
      </c>
      <c r="AK33">
        <v>7.9664770200375692</v>
      </c>
      <c r="AL33">
        <v>0</v>
      </c>
      <c r="AM33">
        <v>4.9310614629513676</v>
      </c>
      <c r="AN33">
        <v>0.67877459486537262</v>
      </c>
      <c r="AO33">
        <v>0</v>
      </c>
      <c r="AP33">
        <v>0</v>
      </c>
      <c r="AQ33">
        <v>12.086245991651012</v>
      </c>
      <c r="AR33">
        <v>16.184297462742645</v>
      </c>
      <c r="AS33">
        <v>9.8443311747025675</v>
      </c>
      <c r="AT33">
        <v>0</v>
      </c>
      <c r="AU33">
        <v>0</v>
      </c>
      <c r="AV33">
        <v>0</v>
      </c>
      <c r="AW33">
        <v>1.6988935565234873</v>
      </c>
      <c r="AX33">
        <v>0.69004852849092047</v>
      </c>
      <c r="AY33">
        <v>0</v>
      </c>
      <c r="AZ33">
        <v>0</v>
      </c>
      <c r="BA33">
        <v>39.941276091755846</v>
      </c>
      <c r="BB33">
        <f t="shared" si="0"/>
        <v>915.59164476364731</v>
      </c>
    </row>
    <row r="34" spans="1:54">
      <c r="A34" t="s">
        <v>76</v>
      </c>
      <c r="B34">
        <v>0</v>
      </c>
      <c r="C34">
        <v>4.9268446887999167</v>
      </c>
      <c r="D34">
        <v>0</v>
      </c>
      <c r="E34">
        <v>0</v>
      </c>
      <c r="F34">
        <v>0</v>
      </c>
      <c r="G34">
        <v>0</v>
      </c>
      <c r="H34">
        <v>0</v>
      </c>
      <c r="I34">
        <v>5.1450991442287632</v>
      </c>
      <c r="J34">
        <v>0.34502442078897932</v>
      </c>
      <c r="K34">
        <v>9.4029152638386737</v>
      </c>
      <c r="L34">
        <v>582.95684532990708</v>
      </c>
      <c r="M34">
        <v>27.946972114837923</v>
      </c>
      <c r="N34">
        <v>36.003555271803386</v>
      </c>
      <c r="O34">
        <v>0</v>
      </c>
      <c r="P34">
        <v>20.630016991323256</v>
      </c>
      <c r="Q34">
        <v>6.1884171728532262</v>
      </c>
      <c r="R34">
        <v>12.875029238383251</v>
      </c>
      <c r="S34">
        <v>8.0344660226948648</v>
      </c>
      <c r="T34">
        <v>0</v>
      </c>
      <c r="U34">
        <v>21.540196248368808</v>
      </c>
      <c r="V34">
        <v>4.3922397822882964</v>
      </c>
      <c r="W34">
        <v>10.402473633405924</v>
      </c>
      <c r="X34">
        <v>45.522954922028134</v>
      </c>
      <c r="Y34">
        <v>0</v>
      </c>
      <c r="Z34">
        <v>4.0453337808390728</v>
      </c>
      <c r="AA34">
        <v>8.6553896021707359</v>
      </c>
      <c r="AB34">
        <v>12.351341224170318</v>
      </c>
      <c r="AC34">
        <v>9.0789827560008352</v>
      </c>
      <c r="AD34">
        <v>11.383068566061363</v>
      </c>
      <c r="AE34">
        <v>0</v>
      </c>
      <c r="AF34">
        <v>5.2199923627635147</v>
      </c>
      <c r="AG34">
        <v>12.754030184930075</v>
      </c>
      <c r="AH34">
        <v>36.481774110311001</v>
      </c>
      <c r="AI34">
        <v>1.1930375487372158</v>
      </c>
      <c r="AJ34">
        <v>0</v>
      </c>
      <c r="AK34">
        <v>7.9664770200375692</v>
      </c>
      <c r="AL34">
        <v>0</v>
      </c>
      <c r="AM34">
        <v>4.9310614629513676</v>
      </c>
      <c r="AN34">
        <v>0.67877459486537262</v>
      </c>
      <c r="AO34">
        <v>0</v>
      </c>
      <c r="AP34">
        <v>0</v>
      </c>
      <c r="AQ34">
        <v>12.086245991651012</v>
      </c>
      <c r="AR34">
        <v>16.184297462742645</v>
      </c>
      <c r="AS34">
        <v>9.8443311747025675</v>
      </c>
      <c r="AT34">
        <v>0</v>
      </c>
      <c r="AU34">
        <v>0</v>
      </c>
      <c r="AV34">
        <v>0</v>
      </c>
      <c r="AW34">
        <v>1.6988935565234873</v>
      </c>
      <c r="AX34">
        <v>0.69004852849092047</v>
      </c>
      <c r="AY34">
        <v>0</v>
      </c>
      <c r="AZ34">
        <v>0</v>
      </c>
      <c r="BA34">
        <v>39.775046241252277</v>
      </c>
      <c r="BB34">
        <f t="shared" si="0"/>
        <v>911.78108393224738</v>
      </c>
    </row>
    <row r="35" spans="1:54">
      <c r="A35" t="s">
        <v>77</v>
      </c>
      <c r="B35">
        <v>0</v>
      </c>
      <c r="C35">
        <v>4.9268446887999167</v>
      </c>
      <c r="D35">
        <v>0</v>
      </c>
      <c r="E35">
        <v>0</v>
      </c>
      <c r="F35">
        <v>0</v>
      </c>
      <c r="G35">
        <v>0</v>
      </c>
      <c r="H35">
        <v>0</v>
      </c>
      <c r="I35">
        <v>5.1450991442287632</v>
      </c>
      <c r="J35">
        <v>0.34502442078897932</v>
      </c>
      <c r="K35">
        <v>9.4029152638386737</v>
      </c>
      <c r="L35">
        <v>502.97480896485132</v>
      </c>
      <c r="M35">
        <v>27.946972114837923</v>
      </c>
      <c r="N35">
        <v>36.003555271803386</v>
      </c>
      <c r="O35">
        <v>0</v>
      </c>
      <c r="P35">
        <v>19.494708624968112</v>
      </c>
      <c r="Q35">
        <v>6.1884171728532262</v>
      </c>
      <c r="R35">
        <v>12.875029238383251</v>
      </c>
      <c r="S35">
        <v>8.0344660226948648</v>
      </c>
      <c r="T35">
        <v>0</v>
      </c>
      <c r="U35">
        <v>21.540196248368808</v>
      </c>
      <c r="V35">
        <v>4.3922397822882964</v>
      </c>
      <c r="W35">
        <v>10.402473633405924</v>
      </c>
      <c r="X35">
        <v>45.522954922028134</v>
      </c>
      <c r="Y35">
        <v>0</v>
      </c>
      <c r="Z35">
        <v>4.0453337808390728</v>
      </c>
      <c r="AA35">
        <v>8.6553896021707359</v>
      </c>
      <c r="AB35">
        <v>12.351341224170318</v>
      </c>
      <c r="AC35">
        <v>9.0789827560008352</v>
      </c>
      <c r="AD35">
        <v>8.5373015028177814</v>
      </c>
      <c r="AE35">
        <v>0</v>
      </c>
      <c r="AF35">
        <v>5.2199923627635147</v>
      </c>
      <c r="AG35">
        <v>12.754030184930075</v>
      </c>
      <c r="AH35">
        <v>36.481774110311001</v>
      </c>
      <c r="AI35">
        <v>0</v>
      </c>
      <c r="AJ35">
        <v>0</v>
      </c>
      <c r="AK35">
        <v>7.9664770200375692</v>
      </c>
      <c r="AL35">
        <v>0</v>
      </c>
      <c r="AM35">
        <v>4.9310614629513676</v>
      </c>
      <c r="AN35">
        <v>0.67877459486537262</v>
      </c>
      <c r="AO35">
        <v>0</v>
      </c>
      <c r="AP35">
        <v>0.23720935838029639</v>
      </c>
      <c r="AQ35">
        <v>12.086245991651012</v>
      </c>
      <c r="AR35">
        <v>14.480687203506575</v>
      </c>
      <c r="AS35">
        <v>9.8443311747025675</v>
      </c>
      <c r="AT35">
        <v>0</v>
      </c>
      <c r="AU35">
        <v>0</v>
      </c>
      <c r="AV35">
        <v>0</v>
      </c>
      <c r="AW35">
        <v>1.6988935565234873</v>
      </c>
      <c r="AX35">
        <v>0.69004852849092047</v>
      </c>
      <c r="AY35">
        <v>0</v>
      </c>
      <c r="AZ35">
        <v>0</v>
      </c>
      <c r="BA35">
        <v>36.154223641042705</v>
      </c>
      <c r="BB35">
        <f t="shared" si="0"/>
        <v>828.77935628820944</v>
      </c>
    </row>
    <row r="36" spans="1:54">
      <c r="A36" t="s">
        <v>78</v>
      </c>
      <c r="B36">
        <v>0</v>
      </c>
      <c r="C36">
        <v>4.9268446887999167</v>
      </c>
      <c r="D36">
        <v>0</v>
      </c>
      <c r="E36">
        <v>0</v>
      </c>
      <c r="F36">
        <v>0</v>
      </c>
      <c r="G36">
        <v>0</v>
      </c>
      <c r="H36">
        <v>0</v>
      </c>
      <c r="I36">
        <v>5.1450991442287632</v>
      </c>
      <c r="J36">
        <v>0.34502442078897932</v>
      </c>
      <c r="K36">
        <v>9.4029152638386737</v>
      </c>
      <c r="L36">
        <v>502.97480896485132</v>
      </c>
      <c r="M36">
        <v>27.946972114837923</v>
      </c>
      <c r="N36">
        <v>36.003555271803386</v>
      </c>
      <c r="O36">
        <v>0</v>
      </c>
      <c r="P36">
        <v>19.494708624968112</v>
      </c>
      <c r="Q36">
        <v>6.1884171728532262</v>
      </c>
      <c r="R36">
        <v>12.875029238383251</v>
      </c>
      <c r="S36">
        <v>8.0344660226948648</v>
      </c>
      <c r="T36">
        <v>0</v>
      </c>
      <c r="U36">
        <v>21.540196248368808</v>
      </c>
      <c r="V36">
        <v>4.3922397822882964</v>
      </c>
      <c r="W36">
        <v>10.402473633405924</v>
      </c>
      <c r="X36">
        <v>45.522954922028134</v>
      </c>
      <c r="Y36">
        <v>0</v>
      </c>
      <c r="Z36">
        <v>4.0453337808390728</v>
      </c>
      <c r="AA36">
        <v>4.3359843565017737</v>
      </c>
      <c r="AB36">
        <v>12.351341224170318</v>
      </c>
      <c r="AC36">
        <v>6.0465551907743684</v>
      </c>
      <c r="AD36">
        <v>5.6915344395742018</v>
      </c>
      <c r="AE36">
        <v>0</v>
      </c>
      <c r="AF36">
        <v>2.5178786875391359</v>
      </c>
      <c r="AG36">
        <v>12.754030184930075</v>
      </c>
      <c r="AH36">
        <v>27.353945799937382</v>
      </c>
      <c r="AI36">
        <v>0</v>
      </c>
      <c r="AJ36">
        <v>0</v>
      </c>
      <c r="AK36">
        <v>7.9664770200375692</v>
      </c>
      <c r="AL36">
        <v>0</v>
      </c>
      <c r="AM36">
        <v>4.9310614629513676</v>
      </c>
      <c r="AN36">
        <v>0.67877459486537262</v>
      </c>
      <c r="AO36">
        <v>0</v>
      </c>
      <c r="AP36">
        <v>0.23720935838029639</v>
      </c>
      <c r="AQ36">
        <v>12.086245991651012</v>
      </c>
      <c r="AR36">
        <v>14.480687203506575</v>
      </c>
      <c r="AS36">
        <v>9.8443311747025675</v>
      </c>
      <c r="AT36">
        <v>0</v>
      </c>
      <c r="AU36">
        <v>0</v>
      </c>
      <c r="AV36">
        <v>0</v>
      </c>
      <c r="AW36">
        <v>1.6988935565234873</v>
      </c>
      <c r="AX36">
        <v>0.69004852849092047</v>
      </c>
      <c r="AY36">
        <v>0</v>
      </c>
      <c r="AZ36">
        <v>0</v>
      </c>
      <c r="BA36">
        <v>35.23347239130571</v>
      </c>
      <c r="BB36">
        <f t="shared" si="0"/>
        <v>807.67256567820937</v>
      </c>
    </row>
    <row r="37" spans="1:54">
      <c r="A37" t="s">
        <v>79</v>
      </c>
      <c r="B37">
        <v>0</v>
      </c>
      <c r="C37">
        <v>4.9268446887999167</v>
      </c>
      <c r="D37">
        <v>0</v>
      </c>
      <c r="E37">
        <v>0</v>
      </c>
      <c r="F37">
        <v>0</v>
      </c>
      <c r="G37">
        <v>0</v>
      </c>
      <c r="H37">
        <v>0</v>
      </c>
      <c r="I37">
        <v>5.1450991442287632</v>
      </c>
      <c r="J37">
        <v>0.34502442078897932</v>
      </c>
      <c r="K37">
        <v>9.4029152638386737</v>
      </c>
      <c r="L37">
        <v>502.97480896485132</v>
      </c>
      <c r="M37">
        <v>27.946972114837923</v>
      </c>
      <c r="N37">
        <v>36.003555271803386</v>
      </c>
      <c r="O37">
        <v>0</v>
      </c>
      <c r="P37">
        <v>19.494708624968112</v>
      </c>
      <c r="Q37">
        <v>6.1884171728532262</v>
      </c>
      <c r="R37">
        <v>12.875029238383251</v>
      </c>
      <c r="S37">
        <v>8.0344660226948648</v>
      </c>
      <c r="T37">
        <v>0</v>
      </c>
      <c r="U37">
        <v>21.540196248368808</v>
      </c>
      <c r="V37">
        <v>4.3922397822882964</v>
      </c>
      <c r="W37">
        <v>10.402473633405924</v>
      </c>
      <c r="X37">
        <v>45.522954922028134</v>
      </c>
      <c r="Y37">
        <v>0</v>
      </c>
      <c r="Z37">
        <v>4.0453337808390728</v>
      </c>
      <c r="AA37">
        <v>0</v>
      </c>
      <c r="AB37">
        <v>8.2342274827802129</v>
      </c>
      <c r="AC37">
        <v>3.023277751826341</v>
      </c>
      <c r="AD37">
        <v>2.8457670632435814</v>
      </c>
      <c r="AE37">
        <v>0</v>
      </c>
      <c r="AF37">
        <v>2.5178786875391359</v>
      </c>
      <c r="AG37">
        <v>12.754030184930075</v>
      </c>
      <c r="AH37">
        <v>25.995110327697763</v>
      </c>
      <c r="AI37">
        <v>0</v>
      </c>
      <c r="AJ37">
        <v>0</v>
      </c>
      <c r="AK37">
        <v>7.9664770200375692</v>
      </c>
      <c r="AL37">
        <v>0</v>
      </c>
      <c r="AM37">
        <v>4.9310614629513676</v>
      </c>
      <c r="AN37">
        <v>0.67877459486537262</v>
      </c>
      <c r="AO37">
        <v>0</v>
      </c>
      <c r="AP37">
        <v>0.23720935838029639</v>
      </c>
      <c r="AQ37">
        <v>11.256797639949903</v>
      </c>
      <c r="AR37">
        <v>14.480687203506575</v>
      </c>
      <c r="AS37">
        <v>9.8443311747025675</v>
      </c>
      <c r="AT37">
        <v>0</v>
      </c>
      <c r="AU37">
        <v>0</v>
      </c>
      <c r="AV37">
        <v>0</v>
      </c>
      <c r="AW37">
        <v>5.102911954413301</v>
      </c>
      <c r="AX37">
        <v>0.69004852849092047</v>
      </c>
      <c r="AY37">
        <v>0</v>
      </c>
      <c r="AZ37">
        <v>0</v>
      </c>
      <c r="BA37">
        <v>34.685624522726243</v>
      </c>
      <c r="BB37">
        <f t="shared" si="0"/>
        <v>795.11400520756729</v>
      </c>
    </row>
    <row r="38" spans="1:54">
      <c r="A38" t="s">
        <v>80</v>
      </c>
      <c r="B38">
        <v>0</v>
      </c>
      <c r="C38">
        <v>4.9268446887999167</v>
      </c>
      <c r="D38">
        <v>0</v>
      </c>
      <c r="E38">
        <v>0</v>
      </c>
      <c r="F38">
        <v>0</v>
      </c>
      <c r="G38">
        <v>0</v>
      </c>
      <c r="H38">
        <v>0</v>
      </c>
      <c r="I38">
        <v>5.1450991442287632</v>
      </c>
      <c r="J38">
        <v>0.34502442078897932</v>
      </c>
      <c r="K38">
        <v>9.4029152638386737</v>
      </c>
      <c r="L38">
        <v>574.79168701513163</v>
      </c>
      <c r="M38">
        <v>27.946972114837923</v>
      </c>
      <c r="N38">
        <v>36.003555271803386</v>
      </c>
      <c r="O38">
        <v>0</v>
      </c>
      <c r="P38">
        <v>19.494708624968112</v>
      </c>
      <c r="Q38">
        <v>6.1884171728532262</v>
      </c>
      <c r="R38">
        <v>12.875029238383251</v>
      </c>
      <c r="S38">
        <v>8.0344660226948648</v>
      </c>
      <c r="T38">
        <v>0</v>
      </c>
      <c r="U38">
        <v>21.540196248368808</v>
      </c>
      <c r="V38">
        <v>4.3922397822882964</v>
      </c>
      <c r="W38">
        <v>10.402473633405924</v>
      </c>
      <c r="X38">
        <v>45.522954922028134</v>
      </c>
      <c r="Y38">
        <v>0</v>
      </c>
      <c r="Z38">
        <v>4.0453337808390728</v>
      </c>
      <c r="AA38">
        <v>0</v>
      </c>
      <c r="AB38">
        <v>8.2342274827802129</v>
      </c>
      <c r="AC38">
        <v>3.023277751826341</v>
      </c>
      <c r="AD38">
        <v>0</v>
      </c>
      <c r="AE38">
        <v>0</v>
      </c>
      <c r="AF38">
        <v>2.5178786875391359</v>
      </c>
      <c r="AG38">
        <v>12.754030184930075</v>
      </c>
      <c r="AH38">
        <v>21.268726717282405</v>
      </c>
      <c r="AI38">
        <v>0</v>
      </c>
      <c r="AJ38">
        <v>0</v>
      </c>
      <c r="AK38">
        <v>7.9664770200375692</v>
      </c>
      <c r="AL38">
        <v>0</v>
      </c>
      <c r="AM38">
        <v>4.9310614629513676</v>
      </c>
      <c r="AN38">
        <v>0.67877459486537262</v>
      </c>
      <c r="AO38">
        <v>0</v>
      </c>
      <c r="AP38">
        <v>0.23720935838029639</v>
      </c>
      <c r="AQ38">
        <v>11.256797639949903</v>
      </c>
      <c r="AR38">
        <v>14.480687203506575</v>
      </c>
      <c r="AS38">
        <v>9.8443311747025675</v>
      </c>
      <c r="AT38">
        <v>0</v>
      </c>
      <c r="AU38">
        <v>0</v>
      </c>
      <c r="AV38">
        <v>0</v>
      </c>
      <c r="AW38">
        <v>5.102911954413301</v>
      </c>
      <c r="AX38">
        <v>0.69004852849092047</v>
      </c>
      <c r="AY38">
        <v>0</v>
      </c>
      <c r="AZ38">
        <v>0</v>
      </c>
      <c r="BA38">
        <v>37.371054127069016</v>
      </c>
      <c r="BB38">
        <f t="shared" si="0"/>
        <v>856.67330297984597</v>
      </c>
    </row>
    <row r="39" spans="1:54">
      <c r="A39" t="s">
        <v>81</v>
      </c>
      <c r="B39">
        <v>0</v>
      </c>
      <c r="C39">
        <v>4.9268446887999167</v>
      </c>
      <c r="D39">
        <v>0</v>
      </c>
      <c r="E39">
        <v>0</v>
      </c>
      <c r="F39">
        <v>0</v>
      </c>
      <c r="G39">
        <v>0</v>
      </c>
      <c r="H39">
        <v>0</v>
      </c>
      <c r="I39">
        <v>5.1450991442287632</v>
      </c>
      <c r="J39">
        <v>0.34502442078897932</v>
      </c>
      <c r="K39">
        <v>9.4029152638386737</v>
      </c>
      <c r="L39">
        <v>582.95684532990708</v>
      </c>
      <c r="M39">
        <v>27.946972114837923</v>
      </c>
      <c r="N39">
        <v>36.003555271803386</v>
      </c>
      <c r="O39">
        <v>0</v>
      </c>
      <c r="P39">
        <v>18.809736566365164</v>
      </c>
      <c r="Q39">
        <v>6.1884171728532262</v>
      </c>
      <c r="R39">
        <v>12.875029238383251</v>
      </c>
      <c r="S39">
        <v>8.0344660226948648</v>
      </c>
      <c r="T39">
        <v>0</v>
      </c>
      <c r="U39">
        <v>21.540196248368808</v>
      </c>
      <c r="V39">
        <v>4.3922397822882964</v>
      </c>
      <c r="W39">
        <v>10.402473633405924</v>
      </c>
      <c r="X39">
        <v>45.522954922028134</v>
      </c>
      <c r="Y39">
        <v>0</v>
      </c>
      <c r="Z39">
        <v>4.0453337808390728</v>
      </c>
      <c r="AA39">
        <v>0</v>
      </c>
      <c r="AB39">
        <v>4.0837768800876644</v>
      </c>
      <c r="AC39">
        <v>3.023277751826341</v>
      </c>
      <c r="AD39">
        <v>0</v>
      </c>
      <c r="AE39">
        <v>0</v>
      </c>
      <c r="AF39">
        <v>2.5178786875391359</v>
      </c>
      <c r="AG39">
        <v>12.754030184930075</v>
      </c>
      <c r="AH39">
        <v>19.200933907326235</v>
      </c>
      <c r="AI39">
        <v>0</v>
      </c>
      <c r="AJ39">
        <v>0</v>
      </c>
      <c r="AK39">
        <v>7.9664770200375692</v>
      </c>
      <c r="AL39">
        <v>0</v>
      </c>
      <c r="AM39">
        <v>4.9310614629513676</v>
      </c>
      <c r="AN39">
        <v>0.67877459486537262</v>
      </c>
      <c r="AO39">
        <v>0</v>
      </c>
      <c r="AP39">
        <v>1.8976735863076601</v>
      </c>
      <c r="AQ39">
        <v>11.256797639949903</v>
      </c>
      <c r="AR39">
        <v>14.480687203506575</v>
      </c>
      <c r="AS39">
        <v>9.8443311747025675</v>
      </c>
      <c r="AT39">
        <v>0</v>
      </c>
      <c r="AU39">
        <v>0</v>
      </c>
      <c r="AV39">
        <v>0</v>
      </c>
      <c r="AW39">
        <v>5.102911954413301</v>
      </c>
      <c r="AX39">
        <v>0.69004852849092047</v>
      </c>
      <c r="AY39">
        <v>0</v>
      </c>
      <c r="AZ39">
        <v>0</v>
      </c>
      <c r="BA39">
        <v>37.493210742655705</v>
      </c>
      <c r="BB39">
        <f t="shared" si="0"/>
        <v>859.4735534357103</v>
      </c>
    </row>
    <row r="40" spans="1:54">
      <c r="A40" t="s">
        <v>82</v>
      </c>
      <c r="B40">
        <v>0</v>
      </c>
      <c r="C40">
        <v>4.9268446887999167</v>
      </c>
      <c r="D40">
        <v>0</v>
      </c>
      <c r="E40">
        <v>0</v>
      </c>
      <c r="F40">
        <v>0</v>
      </c>
      <c r="G40">
        <v>0</v>
      </c>
      <c r="H40">
        <v>0</v>
      </c>
      <c r="I40">
        <v>5.1450991442287632</v>
      </c>
      <c r="J40">
        <v>0.34502442078897932</v>
      </c>
      <c r="K40">
        <v>9.4029152638386737</v>
      </c>
      <c r="L40">
        <v>582.95684532990708</v>
      </c>
      <c r="M40">
        <v>27.946972114837923</v>
      </c>
      <c r="N40">
        <v>36.003555271803386</v>
      </c>
      <c r="O40">
        <v>0</v>
      </c>
      <c r="P40">
        <v>18.809736566365164</v>
      </c>
      <c r="Q40">
        <v>6.1884171728532262</v>
      </c>
      <c r="R40">
        <v>12.875029238383251</v>
      </c>
      <c r="S40">
        <v>8.0344660226948648</v>
      </c>
      <c r="T40">
        <v>0</v>
      </c>
      <c r="U40">
        <v>21.540196248368808</v>
      </c>
      <c r="V40">
        <v>4.3922397822882964</v>
      </c>
      <c r="W40">
        <v>10.402473633405924</v>
      </c>
      <c r="X40">
        <v>45.522954922028134</v>
      </c>
      <c r="Y40">
        <v>0</v>
      </c>
      <c r="Z40">
        <v>4.0453337808390728</v>
      </c>
      <c r="AA40">
        <v>0</v>
      </c>
      <c r="AB40">
        <v>4.0837768800876644</v>
      </c>
      <c r="AC40">
        <v>3.023277751826341</v>
      </c>
      <c r="AD40">
        <v>0</v>
      </c>
      <c r="AE40">
        <v>0</v>
      </c>
      <c r="AF40">
        <v>2.5178786875391359</v>
      </c>
      <c r="AG40">
        <v>12.754030184930075</v>
      </c>
      <c r="AH40">
        <v>14.592709644124399</v>
      </c>
      <c r="AI40">
        <v>0</v>
      </c>
      <c r="AJ40">
        <v>0</v>
      </c>
      <c r="AK40">
        <v>7.9664770200375692</v>
      </c>
      <c r="AL40">
        <v>0</v>
      </c>
      <c r="AM40">
        <v>4.9310614629513676</v>
      </c>
      <c r="AN40">
        <v>0.67877459486537262</v>
      </c>
      <c r="AO40">
        <v>0</v>
      </c>
      <c r="AP40">
        <v>1.8976735863076601</v>
      </c>
      <c r="AQ40">
        <v>11.256797639949903</v>
      </c>
      <c r="AR40">
        <v>14.480687203506575</v>
      </c>
      <c r="AS40">
        <v>9.8443311747025675</v>
      </c>
      <c r="AT40">
        <v>0</v>
      </c>
      <c r="AU40">
        <v>0</v>
      </c>
      <c r="AV40">
        <v>0</v>
      </c>
      <c r="AW40">
        <v>5.102911954413301</v>
      </c>
      <c r="AX40">
        <v>0.69004852849092047</v>
      </c>
      <c r="AY40">
        <v>0</v>
      </c>
      <c r="AZ40">
        <v>0</v>
      </c>
      <c r="BA40">
        <v>37.300586968453857</v>
      </c>
      <c r="BB40">
        <f t="shared" si="0"/>
        <v>855.05795294671032</v>
      </c>
    </row>
    <row r="41" spans="1:54">
      <c r="A41" t="s">
        <v>83</v>
      </c>
      <c r="B41">
        <v>0</v>
      </c>
      <c r="C41">
        <v>4.9268446887999167</v>
      </c>
      <c r="D41">
        <v>0</v>
      </c>
      <c r="E41">
        <v>0</v>
      </c>
      <c r="F41">
        <v>0</v>
      </c>
      <c r="G41">
        <v>0</v>
      </c>
      <c r="H41">
        <v>0</v>
      </c>
      <c r="I41">
        <v>5.1450991442287632</v>
      </c>
      <c r="J41">
        <v>0.34502442078897932</v>
      </c>
      <c r="K41">
        <v>9.4029152638386737</v>
      </c>
      <c r="L41">
        <v>582.95684532990708</v>
      </c>
      <c r="M41">
        <v>27.946972114837923</v>
      </c>
      <c r="N41">
        <v>36.003555271803386</v>
      </c>
      <c r="O41">
        <v>0</v>
      </c>
      <c r="P41">
        <v>18.809736566365164</v>
      </c>
      <c r="Q41">
        <v>6.1884171728532262</v>
      </c>
      <c r="R41">
        <v>12.875029238383251</v>
      </c>
      <c r="S41">
        <v>8.0344660226948648</v>
      </c>
      <c r="T41">
        <v>0</v>
      </c>
      <c r="U41">
        <v>21.540196248368808</v>
      </c>
      <c r="V41">
        <v>4.3922397822882964</v>
      </c>
      <c r="W41">
        <v>10.402473633405924</v>
      </c>
      <c r="X41">
        <v>45.522954922028134</v>
      </c>
      <c r="Y41">
        <v>0</v>
      </c>
      <c r="Z41">
        <v>4.0453337808390728</v>
      </c>
      <c r="AA41">
        <v>0</v>
      </c>
      <c r="AB41">
        <v>4.0837768800876644</v>
      </c>
      <c r="AC41">
        <v>3.023277751826341</v>
      </c>
      <c r="AD41">
        <v>0</v>
      </c>
      <c r="AE41">
        <v>0</v>
      </c>
      <c r="AF41">
        <v>2.5178786875391359</v>
      </c>
      <c r="AG41">
        <v>12.754030184930075</v>
      </c>
      <c r="AH41">
        <v>11.81595918284283</v>
      </c>
      <c r="AI41">
        <v>0</v>
      </c>
      <c r="AJ41">
        <v>0</v>
      </c>
      <c r="AK41">
        <v>7.9664770200375692</v>
      </c>
      <c r="AL41">
        <v>0</v>
      </c>
      <c r="AM41">
        <v>4.9310614629513676</v>
      </c>
      <c r="AN41">
        <v>0.67877459486537262</v>
      </c>
      <c r="AO41">
        <v>0</v>
      </c>
      <c r="AP41">
        <v>1.8976735863076601</v>
      </c>
      <c r="AQ41">
        <v>11.256797639949903</v>
      </c>
      <c r="AR41">
        <v>14.480687203506575</v>
      </c>
      <c r="AS41">
        <v>9.8443311747025675</v>
      </c>
      <c r="AT41">
        <v>0</v>
      </c>
      <c r="AU41">
        <v>0</v>
      </c>
      <c r="AV41">
        <v>0</v>
      </c>
      <c r="AW41">
        <v>5.102911954413301</v>
      </c>
      <c r="AX41">
        <v>0.69004852849092047</v>
      </c>
      <c r="AY41">
        <v>0</v>
      </c>
      <c r="AZ41">
        <v>0</v>
      </c>
      <c r="BA41">
        <v>37.184518799172295</v>
      </c>
      <c r="BB41">
        <f t="shared" si="0"/>
        <v>852.39727065471027</v>
      </c>
    </row>
    <row r="42" spans="1:54">
      <c r="A42" t="s">
        <v>84</v>
      </c>
      <c r="B42">
        <v>0</v>
      </c>
      <c r="C42">
        <v>4.9268446887999167</v>
      </c>
      <c r="D42">
        <v>0</v>
      </c>
      <c r="E42">
        <v>0</v>
      </c>
      <c r="F42">
        <v>0</v>
      </c>
      <c r="G42">
        <v>0</v>
      </c>
      <c r="H42">
        <v>0</v>
      </c>
      <c r="I42">
        <v>5.1450991442287632</v>
      </c>
      <c r="J42">
        <v>0.34502442078897932</v>
      </c>
      <c r="K42">
        <v>9.4029152638386737</v>
      </c>
      <c r="L42">
        <v>582.95684532990708</v>
      </c>
      <c r="M42">
        <v>27.946972114837923</v>
      </c>
      <c r="N42">
        <v>36.003555271803386</v>
      </c>
      <c r="O42">
        <v>0</v>
      </c>
      <c r="P42">
        <v>18.809736566365164</v>
      </c>
      <c r="Q42">
        <v>6.1884171728532262</v>
      </c>
      <c r="R42">
        <v>12.875029238383251</v>
      </c>
      <c r="S42">
        <v>8.0344660226948648</v>
      </c>
      <c r="T42">
        <v>0</v>
      </c>
      <c r="U42">
        <v>21.540196248368808</v>
      </c>
      <c r="V42">
        <v>4.3922397822882964</v>
      </c>
      <c r="W42">
        <v>10.402473633405924</v>
      </c>
      <c r="X42">
        <v>45.522954922028134</v>
      </c>
      <c r="Y42">
        <v>0</v>
      </c>
      <c r="Z42">
        <v>4.0453337808390728</v>
      </c>
      <c r="AA42">
        <v>0</v>
      </c>
      <c r="AB42">
        <v>4.0837768800876644</v>
      </c>
      <c r="AC42">
        <v>3.023277751826341</v>
      </c>
      <c r="AD42">
        <v>0</v>
      </c>
      <c r="AE42">
        <v>0</v>
      </c>
      <c r="AF42">
        <v>2.5178786875391359</v>
      </c>
      <c r="AG42">
        <v>12.754030184930075</v>
      </c>
      <c r="AH42">
        <v>5.907979591421415</v>
      </c>
      <c r="AI42">
        <v>0</v>
      </c>
      <c r="AJ42">
        <v>0</v>
      </c>
      <c r="AK42">
        <v>7.9664770200375692</v>
      </c>
      <c r="AL42">
        <v>0</v>
      </c>
      <c r="AM42">
        <v>3.2857105970569815</v>
      </c>
      <c r="AN42">
        <v>0.67877459486537262</v>
      </c>
      <c r="AO42">
        <v>0</v>
      </c>
      <c r="AP42">
        <v>1.8976735863076601</v>
      </c>
      <c r="AQ42">
        <v>11.098807536839907</v>
      </c>
      <c r="AR42">
        <v>14.480687203506575</v>
      </c>
      <c r="AS42">
        <v>9.8443311747025675</v>
      </c>
      <c r="AT42">
        <v>0</v>
      </c>
      <c r="AU42">
        <v>0</v>
      </c>
      <c r="AV42">
        <v>0</v>
      </c>
      <c r="AW42">
        <v>5.102911954413301</v>
      </c>
      <c r="AX42">
        <v>0.69004852849092047</v>
      </c>
      <c r="AY42">
        <v>0</v>
      </c>
      <c r="AZ42">
        <v>0</v>
      </c>
      <c r="BA42">
        <v>36.862185599746496</v>
      </c>
      <c r="BB42">
        <f t="shared" si="0"/>
        <v>845.00828329371041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2.4015957693048007</v>
      </c>
      <c r="J43">
        <v>0.34502442078897932</v>
      </c>
      <c r="K43">
        <v>9.4029152638386737</v>
      </c>
      <c r="L43">
        <v>582.95684532990708</v>
      </c>
      <c r="M43">
        <v>27.946972114837923</v>
      </c>
      <c r="N43">
        <v>36.003555271803386</v>
      </c>
      <c r="O43">
        <v>0</v>
      </c>
      <c r="P43">
        <v>20.098402784739548</v>
      </c>
      <c r="Q43">
        <v>6.1884171728532262</v>
      </c>
      <c r="R43">
        <v>12.875029238383251</v>
      </c>
      <c r="S43">
        <v>8.0344660226948648</v>
      </c>
      <c r="T43">
        <v>0</v>
      </c>
      <c r="U43">
        <v>21.540196248368808</v>
      </c>
      <c r="V43">
        <v>4.3922397822882964</v>
      </c>
      <c r="W43">
        <v>10.402473633405924</v>
      </c>
      <c r="X43">
        <v>45.522954922028134</v>
      </c>
      <c r="Y43">
        <v>0</v>
      </c>
      <c r="Z43">
        <v>4.0453337808390728</v>
      </c>
      <c r="AA43">
        <v>0</v>
      </c>
      <c r="AB43">
        <v>4.0837768800876644</v>
      </c>
      <c r="AC43">
        <v>3.023277751826341</v>
      </c>
      <c r="AD43">
        <v>0</v>
      </c>
      <c r="AE43">
        <v>0</v>
      </c>
      <c r="AF43">
        <v>2.5178786875391359</v>
      </c>
      <c r="AG43">
        <v>12.754030184930075</v>
      </c>
      <c r="AH43">
        <v>5.907979591421415</v>
      </c>
      <c r="AI43">
        <v>0</v>
      </c>
      <c r="AJ43">
        <v>0</v>
      </c>
      <c r="AK43">
        <v>7.9664770200375692</v>
      </c>
      <c r="AL43">
        <v>0</v>
      </c>
      <c r="AM43">
        <v>3.2857105970569815</v>
      </c>
      <c r="AN43">
        <v>0.48483811584220415</v>
      </c>
      <c r="AO43">
        <v>0</v>
      </c>
      <c r="AP43">
        <v>1.8976735863076601</v>
      </c>
      <c r="AQ43">
        <v>8.0574971208515951</v>
      </c>
      <c r="AR43">
        <v>14.480687203506575</v>
      </c>
      <c r="AS43">
        <v>9.8443311747025675</v>
      </c>
      <c r="AT43">
        <v>0</v>
      </c>
      <c r="AU43">
        <v>0</v>
      </c>
      <c r="AV43">
        <v>5.0932340431120409</v>
      </c>
      <c r="AW43">
        <v>5.102911954413301</v>
      </c>
      <c r="AX43">
        <v>3.4335448650127027</v>
      </c>
      <c r="AY43">
        <v>0</v>
      </c>
      <c r="AZ43">
        <v>0</v>
      </c>
      <c r="BA43">
        <v>36.7877733082681</v>
      </c>
      <c r="BB43">
        <f t="shared" si="0"/>
        <v>843.3024972244616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2.4015957693048007</v>
      </c>
      <c r="J44">
        <v>0.34502442078897932</v>
      </c>
      <c r="K44">
        <v>9.4029152638386737</v>
      </c>
      <c r="L44">
        <v>582.95684532990708</v>
      </c>
      <c r="M44">
        <v>27.946972114837923</v>
      </c>
      <c r="N44">
        <v>36.003555271803386</v>
      </c>
      <c r="O44">
        <v>0</v>
      </c>
      <c r="P44">
        <v>20.630016991323256</v>
      </c>
      <c r="Q44">
        <v>6.1884171728532262</v>
      </c>
      <c r="R44">
        <v>12.875029238383251</v>
      </c>
      <c r="S44">
        <v>8.0344660226948648</v>
      </c>
      <c r="T44">
        <v>0</v>
      </c>
      <c r="U44">
        <v>21.540196248368808</v>
      </c>
      <c r="V44">
        <v>4.3922397822882964</v>
      </c>
      <c r="W44">
        <v>10.402473633405924</v>
      </c>
      <c r="X44">
        <v>45.522954922028134</v>
      </c>
      <c r="Y44">
        <v>0</v>
      </c>
      <c r="Z44">
        <v>4.0453337808390728</v>
      </c>
      <c r="AA44">
        <v>0</v>
      </c>
      <c r="AB44">
        <v>4.0837768800876644</v>
      </c>
      <c r="AC44">
        <v>3.023277751826341</v>
      </c>
      <c r="AD44">
        <v>0</v>
      </c>
      <c r="AE44">
        <v>0</v>
      </c>
      <c r="AF44">
        <v>2.5178786875391359</v>
      </c>
      <c r="AG44">
        <v>12.754030184930075</v>
      </c>
      <c r="AH44">
        <v>5.907979591421415</v>
      </c>
      <c r="AI44">
        <v>0</v>
      </c>
      <c r="AJ44">
        <v>0</v>
      </c>
      <c r="AK44">
        <v>7.9664770200375692</v>
      </c>
      <c r="AL44">
        <v>0</v>
      </c>
      <c r="AM44">
        <v>3.2857105970569815</v>
      </c>
      <c r="AN44">
        <v>0.48483811584220415</v>
      </c>
      <c r="AO44">
        <v>0</v>
      </c>
      <c r="AP44">
        <v>1.8976735863076601</v>
      </c>
      <c r="AQ44">
        <v>8.0574971208515951</v>
      </c>
      <c r="AR44">
        <v>14.480687203506575</v>
      </c>
      <c r="AS44">
        <v>9.8443311747025675</v>
      </c>
      <c r="AT44">
        <v>0</v>
      </c>
      <c r="AU44">
        <v>0</v>
      </c>
      <c r="AV44">
        <v>5.0932340431120409</v>
      </c>
      <c r="AW44">
        <v>5.102911954413301</v>
      </c>
      <c r="AX44">
        <v>3.4335448650127027</v>
      </c>
      <c r="AY44">
        <v>0</v>
      </c>
      <c r="AZ44">
        <v>0</v>
      </c>
      <c r="BA44">
        <v>36.809994782103288</v>
      </c>
      <c r="BB44">
        <f t="shared" si="0"/>
        <v>843.81188995721016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0.23115213170814</v>
      </c>
      <c r="J45">
        <v>4.6678165309956164E-3</v>
      </c>
      <c r="K45">
        <v>9.4029152638386737</v>
      </c>
      <c r="L45">
        <v>582.95684532990708</v>
      </c>
      <c r="M45">
        <v>27.946972114837923</v>
      </c>
      <c r="N45">
        <v>36.003555271803386</v>
      </c>
      <c r="O45">
        <v>0</v>
      </c>
      <c r="P45">
        <v>20.630016991323256</v>
      </c>
      <c r="Q45">
        <v>6.3638115646273219</v>
      </c>
      <c r="R45">
        <v>12.875029238383251</v>
      </c>
      <c r="S45">
        <v>8.0344660226948648</v>
      </c>
      <c r="T45">
        <v>0</v>
      </c>
      <c r="U45">
        <v>21.540196248368808</v>
      </c>
      <c r="V45">
        <v>4.3922397822882964</v>
      </c>
      <c r="W45">
        <v>10.402473633405924</v>
      </c>
      <c r="X45">
        <v>45.522954922028134</v>
      </c>
      <c r="Y45">
        <v>0</v>
      </c>
      <c r="Z45">
        <v>4.0453337808390728</v>
      </c>
      <c r="AA45">
        <v>0</v>
      </c>
      <c r="AB45">
        <v>4.0837768800876644</v>
      </c>
      <c r="AC45">
        <v>3.023277751826341</v>
      </c>
      <c r="AD45">
        <v>0</v>
      </c>
      <c r="AE45">
        <v>0</v>
      </c>
      <c r="AF45">
        <v>2.5178786875391359</v>
      </c>
      <c r="AG45">
        <v>12.754030184930075</v>
      </c>
      <c r="AH45">
        <v>5.907979591421415</v>
      </c>
      <c r="AI45">
        <v>0</v>
      </c>
      <c r="AJ45">
        <v>0</v>
      </c>
      <c r="AK45">
        <v>7.9664770200375692</v>
      </c>
      <c r="AL45">
        <v>0</v>
      </c>
      <c r="AM45">
        <v>3.2857105970569815</v>
      </c>
      <c r="AN45">
        <v>0.48483811584220415</v>
      </c>
      <c r="AO45">
        <v>0</v>
      </c>
      <c r="AP45">
        <v>0</v>
      </c>
      <c r="AQ45">
        <v>8.0574971208515951</v>
      </c>
      <c r="AR45">
        <v>14.480687203506575</v>
      </c>
      <c r="AS45">
        <v>9.8443311747025675</v>
      </c>
      <c r="AT45">
        <v>0</v>
      </c>
      <c r="AU45">
        <v>0</v>
      </c>
      <c r="AV45">
        <v>1.0840098172579333</v>
      </c>
      <c r="AW45">
        <v>0.65538039333228482</v>
      </c>
      <c r="AX45">
        <v>0.46959455228553532</v>
      </c>
      <c r="AY45">
        <v>0</v>
      </c>
      <c r="AZ45">
        <v>0</v>
      </c>
      <c r="BA45">
        <v>36.155666546696374</v>
      </c>
      <c r="BB45">
        <f t="shared" si="0"/>
        <v>828.81243265656667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9.4029152638386737</v>
      </c>
      <c r="L46">
        <v>582.95684532990708</v>
      </c>
      <c r="M46">
        <v>27.946972114837923</v>
      </c>
      <c r="N46">
        <v>36.003555271803386</v>
      </c>
      <c r="O46">
        <v>0</v>
      </c>
      <c r="P46">
        <v>20.630016991323256</v>
      </c>
      <c r="Q46">
        <v>6.3638115646273219</v>
      </c>
      <c r="R46">
        <v>12.875029238383251</v>
      </c>
      <c r="S46">
        <v>8.0344660226948648</v>
      </c>
      <c r="T46">
        <v>0</v>
      </c>
      <c r="U46">
        <v>21.540196248368808</v>
      </c>
      <c r="V46">
        <v>4.3922397822882964</v>
      </c>
      <c r="W46">
        <v>10.402473633405924</v>
      </c>
      <c r="X46">
        <v>45.522954922028134</v>
      </c>
      <c r="Y46">
        <v>0</v>
      </c>
      <c r="Z46">
        <v>4.0453337808390728</v>
      </c>
      <c r="AA46">
        <v>0</v>
      </c>
      <c r="AB46">
        <v>4.0837768800876644</v>
      </c>
      <c r="AC46">
        <v>0</v>
      </c>
      <c r="AD46">
        <v>0</v>
      </c>
      <c r="AE46">
        <v>0</v>
      </c>
      <c r="AF46">
        <v>2.5178786875391359</v>
      </c>
      <c r="AG46">
        <v>12.754030184930075</v>
      </c>
      <c r="AH46">
        <v>5.907979591421415</v>
      </c>
      <c r="AI46">
        <v>0</v>
      </c>
      <c r="AJ46">
        <v>0</v>
      </c>
      <c r="AK46">
        <v>7.9664770200375692</v>
      </c>
      <c r="AL46">
        <v>0</v>
      </c>
      <c r="AM46">
        <v>3.2857105970569815</v>
      </c>
      <c r="AN46">
        <v>0.48483811584220415</v>
      </c>
      <c r="AO46">
        <v>0</v>
      </c>
      <c r="AP46">
        <v>0</v>
      </c>
      <c r="AQ46">
        <v>8.0574971208515951</v>
      </c>
      <c r="AR46">
        <v>14.480687203506575</v>
      </c>
      <c r="AS46">
        <v>9.8443311747025675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35.927100699745438</v>
      </c>
      <c r="BB46">
        <f t="shared" si="0"/>
        <v>823.57291604057639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9.4029152638386737</v>
      </c>
      <c r="L47">
        <v>502.97480896485132</v>
      </c>
      <c r="M47">
        <v>27.946972114837923</v>
      </c>
      <c r="N47">
        <v>36.003555271803386</v>
      </c>
      <c r="O47">
        <v>0</v>
      </c>
      <c r="P47">
        <v>20.630016991323256</v>
      </c>
      <c r="Q47">
        <v>6.3638115646273219</v>
      </c>
      <c r="R47">
        <v>12.875029238383251</v>
      </c>
      <c r="S47">
        <v>8.0344660226948648</v>
      </c>
      <c r="T47">
        <v>0</v>
      </c>
      <c r="U47">
        <v>21.540196248368808</v>
      </c>
      <c r="V47">
        <v>4.3922397822882964</v>
      </c>
      <c r="W47">
        <v>10.402473633405924</v>
      </c>
      <c r="X47">
        <v>45.522954922028134</v>
      </c>
      <c r="Y47">
        <v>0</v>
      </c>
      <c r="Z47">
        <v>2.0226668904195364</v>
      </c>
      <c r="AA47">
        <v>0</v>
      </c>
      <c r="AB47">
        <v>4.0837768800876644</v>
      </c>
      <c r="AC47">
        <v>0</v>
      </c>
      <c r="AD47">
        <v>0</v>
      </c>
      <c r="AE47">
        <v>0</v>
      </c>
      <c r="AF47">
        <v>2.5178786875391359</v>
      </c>
      <c r="AG47">
        <v>12.754030184930075</v>
      </c>
      <c r="AH47">
        <v>5.907979591421415</v>
      </c>
      <c r="AI47">
        <v>0</v>
      </c>
      <c r="AJ47">
        <v>0</v>
      </c>
      <c r="AK47">
        <v>7.9664770200375692</v>
      </c>
      <c r="AL47">
        <v>0</v>
      </c>
      <c r="AM47">
        <v>3.2857105970569815</v>
      </c>
      <c r="AN47">
        <v>0.48483811584220415</v>
      </c>
      <c r="AO47">
        <v>0</v>
      </c>
      <c r="AP47">
        <v>0</v>
      </c>
      <c r="AQ47">
        <v>8.0574971208515951</v>
      </c>
      <c r="AR47">
        <v>14.480687203506575</v>
      </c>
      <c r="AS47">
        <v>9.8443311747025675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32.499304103666553</v>
      </c>
      <c r="BB47">
        <f t="shared" si="0"/>
        <v>744.99600938117999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9.4029152638386737</v>
      </c>
      <c r="L48">
        <v>442.61831429501802</v>
      </c>
      <c r="M48">
        <v>27.946972114837923</v>
      </c>
      <c r="N48">
        <v>36.003555271803386</v>
      </c>
      <c r="O48">
        <v>0</v>
      </c>
      <c r="P48">
        <v>20.630016991323256</v>
      </c>
      <c r="Q48">
        <v>6.3638115646273219</v>
      </c>
      <c r="R48">
        <v>12.875029238383251</v>
      </c>
      <c r="S48">
        <v>8.0344660226948648</v>
      </c>
      <c r="T48">
        <v>0</v>
      </c>
      <c r="U48">
        <v>21.540196248368808</v>
      </c>
      <c r="V48">
        <v>4.3922397822882964</v>
      </c>
      <c r="W48">
        <v>10.402473633405924</v>
      </c>
      <c r="X48">
        <v>45.522954922028134</v>
      </c>
      <c r="Y48">
        <v>0</v>
      </c>
      <c r="Z48">
        <v>2.0226668904195364</v>
      </c>
      <c r="AA48">
        <v>0</v>
      </c>
      <c r="AB48">
        <v>4.0837768800876644</v>
      </c>
      <c r="AC48">
        <v>0</v>
      </c>
      <c r="AD48">
        <v>0</v>
      </c>
      <c r="AE48">
        <v>0</v>
      </c>
      <c r="AF48">
        <v>2.5178786875391359</v>
      </c>
      <c r="AG48">
        <v>12.754030184930075</v>
      </c>
      <c r="AH48">
        <v>2.5108913812356506</v>
      </c>
      <c r="AI48">
        <v>0</v>
      </c>
      <c r="AJ48">
        <v>0</v>
      </c>
      <c r="AK48">
        <v>7.9664770200375692</v>
      </c>
      <c r="AL48">
        <v>0</v>
      </c>
      <c r="AM48">
        <v>3.2857105970569815</v>
      </c>
      <c r="AN48">
        <v>0.48483811584220415</v>
      </c>
      <c r="AO48">
        <v>0</v>
      </c>
      <c r="AP48">
        <v>0</v>
      </c>
      <c r="AQ48">
        <v>8.0574971208515951</v>
      </c>
      <c r="AR48">
        <v>14.651048293466914</v>
      </c>
      <c r="AS48">
        <v>9.8443311747025675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29.841525432842058</v>
      </c>
      <c r="BB48">
        <f t="shared" si="0"/>
        <v>684.07056626194571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9.4029152638386737</v>
      </c>
      <c r="L49">
        <v>382.26193120462983</v>
      </c>
      <c r="M49">
        <v>27.946972114837923</v>
      </c>
      <c r="N49">
        <v>36.003555271803386</v>
      </c>
      <c r="O49">
        <v>0</v>
      </c>
      <c r="P49">
        <v>20.630016991323256</v>
      </c>
      <c r="Q49">
        <v>6.3638115646273219</v>
      </c>
      <c r="R49">
        <v>12.875029238383251</v>
      </c>
      <c r="S49">
        <v>8.0344660226948648</v>
      </c>
      <c r="T49">
        <v>0</v>
      </c>
      <c r="U49">
        <v>21.540196248368808</v>
      </c>
      <c r="V49">
        <v>4.3922397822882964</v>
      </c>
      <c r="W49">
        <v>10.402473633405924</v>
      </c>
      <c r="X49">
        <v>45.522954922028134</v>
      </c>
      <c r="Y49">
        <v>0</v>
      </c>
      <c r="Z49">
        <v>2.0226668904195364</v>
      </c>
      <c r="AA49">
        <v>0</v>
      </c>
      <c r="AB49">
        <v>4.0837768800876644</v>
      </c>
      <c r="AC49">
        <v>0</v>
      </c>
      <c r="AD49">
        <v>0</v>
      </c>
      <c r="AE49">
        <v>0</v>
      </c>
      <c r="AF49">
        <v>2.5178786875391359</v>
      </c>
      <c r="AG49">
        <v>12.754030184930075</v>
      </c>
      <c r="AH49">
        <v>0</v>
      </c>
      <c r="AI49">
        <v>0</v>
      </c>
      <c r="AJ49">
        <v>0</v>
      </c>
      <c r="AK49">
        <v>7.9664770200375692</v>
      </c>
      <c r="AL49">
        <v>0</v>
      </c>
      <c r="AM49">
        <v>1.6220596341056144</v>
      </c>
      <c r="AN49">
        <v>0.48483811584220415</v>
      </c>
      <c r="AO49">
        <v>0</v>
      </c>
      <c r="AP49">
        <v>0</v>
      </c>
      <c r="AQ49">
        <v>8.0574971208515951</v>
      </c>
      <c r="AR49">
        <v>14.651048293466914</v>
      </c>
      <c r="AS49">
        <v>9.8443311747025675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27.144132749676849</v>
      </c>
      <c r="BB49">
        <f t="shared" si="0"/>
        <v>622.23703351053575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9.4029152638386737</v>
      </c>
      <c r="L50">
        <v>352.07596977753377</v>
      </c>
      <c r="M50">
        <v>27.946972114837923</v>
      </c>
      <c r="N50">
        <v>36.003555271803386</v>
      </c>
      <c r="O50">
        <v>0</v>
      </c>
      <c r="P50">
        <v>20.630016991323256</v>
      </c>
      <c r="Q50">
        <v>6.3638115646273219</v>
      </c>
      <c r="R50">
        <v>12.875029238383251</v>
      </c>
      <c r="S50">
        <v>8.0344660226948648</v>
      </c>
      <c r="T50">
        <v>0</v>
      </c>
      <c r="U50">
        <v>21.540196248368808</v>
      </c>
      <c r="V50">
        <v>4.3922397822882964</v>
      </c>
      <c r="W50">
        <v>10.402473633405924</v>
      </c>
      <c r="X50">
        <v>45.522954922028134</v>
      </c>
      <c r="Y50">
        <v>0</v>
      </c>
      <c r="Z50">
        <v>2.0226668904195364</v>
      </c>
      <c r="AA50">
        <v>0</v>
      </c>
      <c r="AB50">
        <v>2.9169836192861611</v>
      </c>
      <c r="AC50">
        <v>0</v>
      </c>
      <c r="AD50">
        <v>0</v>
      </c>
      <c r="AE50">
        <v>0</v>
      </c>
      <c r="AF50">
        <v>2.5178786875391359</v>
      </c>
      <c r="AG50">
        <v>12.754030184930075</v>
      </c>
      <c r="AH50">
        <v>0</v>
      </c>
      <c r="AI50">
        <v>0</v>
      </c>
      <c r="AJ50">
        <v>0</v>
      </c>
      <c r="AK50">
        <v>7.9664770200375692</v>
      </c>
      <c r="AL50">
        <v>0</v>
      </c>
      <c r="AM50">
        <v>1.6220596341056144</v>
      </c>
      <c r="AN50">
        <v>0.48483811584220415</v>
      </c>
      <c r="AO50">
        <v>0</v>
      </c>
      <c r="AP50">
        <v>0</v>
      </c>
      <c r="AQ50">
        <v>8.0574971208515951</v>
      </c>
      <c r="AR50">
        <v>14.651048293466914</v>
      </c>
      <c r="AS50">
        <v>9.8443311747025675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25.833587603722709</v>
      </c>
      <c r="BB50">
        <f t="shared" si="0"/>
        <v>592.19482396859246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9.4029152638386737</v>
      </c>
      <c r="L51">
        <v>352.07596977753377</v>
      </c>
      <c r="M51">
        <v>27.946972114837923</v>
      </c>
      <c r="N51">
        <v>36.003555271803386</v>
      </c>
      <c r="O51">
        <v>0</v>
      </c>
      <c r="P51">
        <v>20.630016991323256</v>
      </c>
      <c r="Q51">
        <v>6.3638115646273219</v>
      </c>
      <c r="R51">
        <v>12.875029238383251</v>
      </c>
      <c r="S51">
        <v>8.0344660226948648</v>
      </c>
      <c r="T51">
        <v>0</v>
      </c>
      <c r="U51">
        <v>21.540196248368808</v>
      </c>
      <c r="V51">
        <v>4.3922397822882964</v>
      </c>
      <c r="W51">
        <v>10.402473633405924</v>
      </c>
      <c r="X51">
        <v>45.522954922028134</v>
      </c>
      <c r="Y51">
        <v>0</v>
      </c>
      <c r="Z51">
        <v>2.0226668904195364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2.5178786875391359</v>
      </c>
      <c r="AG51">
        <v>12.754030184930075</v>
      </c>
      <c r="AH51">
        <v>0</v>
      </c>
      <c r="AI51">
        <v>0</v>
      </c>
      <c r="AJ51">
        <v>0</v>
      </c>
      <c r="AK51">
        <v>7.9664770200375692</v>
      </c>
      <c r="AL51">
        <v>0</v>
      </c>
      <c r="AM51">
        <v>1.6220596341056144</v>
      </c>
      <c r="AN51">
        <v>0.48483811584220415</v>
      </c>
      <c r="AO51">
        <v>0</v>
      </c>
      <c r="AP51">
        <v>0</v>
      </c>
      <c r="AQ51">
        <v>8.0574971208515951</v>
      </c>
      <c r="AR51">
        <v>14.651048293466914</v>
      </c>
      <c r="AS51">
        <v>9.8443311747025675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25.711657688436549</v>
      </c>
      <c r="BB51">
        <f t="shared" si="0"/>
        <v>589.39977026459246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9.4029152638386737</v>
      </c>
      <c r="L52">
        <v>319.89366516321633</v>
      </c>
      <c r="M52">
        <v>27.946972114837923</v>
      </c>
      <c r="N52">
        <v>36.003555271803386</v>
      </c>
      <c r="O52">
        <v>0</v>
      </c>
      <c r="P52">
        <v>20.630016991323256</v>
      </c>
      <c r="Q52">
        <v>6.3638115646273219</v>
      </c>
      <c r="R52">
        <v>12.875029238383251</v>
      </c>
      <c r="S52">
        <v>8.0344660226948648</v>
      </c>
      <c r="T52">
        <v>0</v>
      </c>
      <c r="U52">
        <v>21.540196248368808</v>
      </c>
      <c r="V52">
        <v>4.3922397822882964</v>
      </c>
      <c r="W52">
        <v>10.402473633405924</v>
      </c>
      <c r="X52">
        <v>45.522954922028134</v>
      </c>
      <c r="Y52">
        <v>0</v>
      </c>
      <c r="Z52">
        <v>2.0226668904195364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2.5178786875391359</v>
      </c>
      <c r="AG52">
        <v>12.754030184930075</v>
      </c>
      <c r="AH52">
        <v>0</v>
      </c>
      <c r="AI52">
        <v>0</v>
      </c>
      <c r="AJ52">
        <v>0</v>
      </c>
      <c r="AK52">
        <v>7.9664770200375692</v>
      </c>
      <c r="AL52">
        <v>0</v>
      </c>
      <c r="AM52">
        <v>1.6220596341056144</v>
      </c>
      <c r="AN52">
        <v>0.48483811584220415</v>
      </c>
      <c r="AO52">
        <v>0</v>
      </c>
      <c r="AP52">
        <v>0</v>
      </c>
      <c r="AQ52">
        <v>8.0574971208515951</v>
      </c>
      <c r="AR52">
        <v>14.651048293466914</v>
      </c>
      <c r="AS52">
        <v>9.8443311747025675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24.366437355558094</v>
      </c>
      <c r="BB52">
        <f t="shared" si="0"/>
        <v>558.56268598315341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9.4029152638386737</v>
      </c>
      <c r="L53">
        <v>319.89366516321633</v>
      </c>
      <c r="M53">
        <v>27.946972114837923</v>
      </c>
      <c r="N53">
        <v>36.003555271803386</v>
      </c>
      <c r="O53">
        <v>0</v>
      </c>
      <c r="P53">
        <v>20.630016991323256</v>
      </c>
      <c r="Q53">
        <v>6.3638115646273219</v>
      </c>
      <c r="R53">
        <v>12.875029238383251</v>
      </c>
      <c r="S53">
        <v>8.0344660226948648</v>
      </c>
      <c r="T53">
        <v>0</v>
      </c>
      <c r="U53">
        <v>21.540196248368808</v>
      </c>
      <c r="V53">
        <v>4.3922397822882964</v>
      </c>
      <c r="W53">
        <v>10.402473633405924</v>
      </c>
      <c r="X53">
        <v>45.522954922028134</v>
      </c>
      <c r="Y53">
        <v>0</v>
      </c>
      <c r="Z53">
        <v>2.0226668904195364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2.5178786875391359</v>
      </c>
      <c r="AG53">
        <v>12.754030184930075</v>
      </c>
      <c r="AH53">
        <v>0</v>
      </c>
      <c r="AI53">
        <v>0</v>
      </c>
      <c r="AJ53">
        <v>0</v>
      </c>
      <c r="AK53">
        <v>7.9664770200375692</v>
      </c>
      <c r="AL53">
        <v>0</v>
      </c>
      <c r="AM53">
        <v>1.6220596341056144</v>
      </c>
      <c r="AN53">
        <v>0</v>
      </c>
      <c r="AO53">
        <v>0</v>
      </c>
      <c r="AP53">
        <v>0</v>
      </c>
      <c r="AQ53">
        <v>8.0574971208515951</v>
      </c>
      <c r="AR53">
        <v>12.265993994573158</v>
      </c>
      <c r="AS53">
        <v>9.8443311747025675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24.246475852622133</v>
      </c>
      <c r="BB53">
        <f t="shared" si="0"/>
        <v>555.81275507135342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9.4029152638386737</v>
      </c>
      <c r="L54">
        <v>319.88796632155601</v>
      </c>
      <c r="M54">
        <v>27.946972114837923</v>
      </c>
      <c r="N54">
        <v>36.003555271803386</v>
      </c>
      <c r="O54">
        <v>0</v>
      </c>
      <c r="P54">
        <v>20.630016991323256</v>
      </c>
      <c r="Q54">
        <v>6.3638115646273219</v>
      </c>
      <c r="R54">
        <v>12.875029238383251</v>
      </c>
      <c r="S54">
        <v>8.0344660226948648</v>
      </c>
      <c r="T54">
        <v>0</v>
      </c>
      <c r="U54">
        <v>21.540196248368808</v>
      </c>
      <c r="V54">
        <v>4.3922397822882964</v>
      </c>
      <c r="W54">
        <v>10.402473633405924</v>
      </c>
      <c r="X54">
        <v>45.522954922028134</v>
      </c>
      <c r="Y54">
        <v>0</v>
      </c>
      <c r="Z54">
        <v>2.0226668904195364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2.5178786875391359</v>
      </c>
      <c r="AG54">
        <v>12.754030184930075</v>
      </c>
      <c r="AH54">
        <v>0</v>
      </c>
      <c r="AI54">
        <v>0</v>
      </c>
      <c r="AJ54">
        <v>0</v>
      </c>
      <c r="AK54">
        <v>7.9664770200375692</v>
      </c>
      <c r="AL54">
        <v>0</v>
      </c>
      <c r="AM54">
        <v>1.6220596341056144</v>
      </c>
      <c r="AN54">
        <v>0</v>
      </c>
      <c r="AO54">
        <v>0</v>
      </c>
      <c r="AP54">
        <v>0</v>
      </c>
      <c r="AQ54">
        <v>8.0574971208515951</v>
      </c>
      <c r="AR54">
        <v>12.265993994573158</v>
      </c>
      <c r="AS54">
        <v>9.8443311747025675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24.246237641040729</v>
      </c>
      <c r="BB54">
        <f t="shared" si="0"/>
        <v>555.80729444127451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5.0302953187610315</v>
      </c>
      <c r="L55">
        <v>319.89043008762673</v>
      </c>
      <c r="M55">
        <v>27.946972114837923</v>
      </c>
      <c r="N55">
        <v>36.003555271803386</v>
      </c>
      <c r="O55">
        <v>0</v>
      </c>
      <c r="P55">
        <v>20.630016991323256</v>
      </c>
      <c r="Q55">
        <v>0</v>
      </c>
      <c r="R55">
        <v>12.875029238383251</v>
      </c>
      <c r="S55">
        <v>0</v>
      </c>
      <c r="T55">
        <v>0</v>
      </c>
      <c r="U55">
        <v>21.540196248368808</v>
      </c>
      <c r="V55">
        <v>4.3922397822882964</v>
      </c>
      <c r="W55">
        <v>2.0132561231245187</v>
      </c>
      <c r="X55">
        <v>10.060370434345071</v>
      </c>
      <c r="Y55">
        <v>0</v>
      </c>
      <c r="Z55">
        <v>2.0226668904195364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2.5178786875391359</v>
      </c>
      <c r="AG55">
        <v>12.754030184930075</v>
      </c>
      <c r="AH55">
        <v>0</v>
      </c>
      <c r="AI55">
        <v>0</v>
      </c>
      <c r="AJ55">
        <v>0</v>
      </c>
      <c r="AK55">
        <v>7.9664770200375692</v>
      </c>
      <c r="AL55">
        <v>0</v>
      </c>
      <c r="AM55">
        <v>1.6220596341056144</v>
      </c>
      <c r="AN55">
        <v>0.6981678318722605</v>
      </c>
      <c r="AO55">
        <v>0</v>
      </c>
      <c r="AP55">
        <v>0</v>
      </c>
      <c r="AQ55">
        <v>8.0574971208515951</v>
      </c>
      <c r="AR55">
        <v>13.628882073888541</v>
      </c>
      <c r="AS55">
        <v>9.8443311747025675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21.714863923180886</v>
      </c>
      <c r="BB55">
        <f t="shared" si="0"/>
        <v>497.77948830602833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5.0302953187610315</v>
      </c>
      <c r="L56">
        <v>319.89043008762673</v>
      </c>
      <c r="M56">
        <v>27.946972114837923</v>
      </c>
      <c r="N56">
        <v>36.003555271803386</v>
      </c>
      <c r="O56">
        <v>0</v>
      </c>
      <c r="P56">
        <v>20.630016991323256</v>
      </c>
      <c r="Q56">
        <v>0</v>
      </c>
      <c r="R56">
        <v>12.875029238383251</v>
      </c>
      <c r="S56">
        <v>0</v>
      </c>
      <c r="T56">
        <v>0</v>
      </c>
      <c r="U56">
        <v>21.540196248368808</v>
      </c>
      <c r="V56">
        <v>4.3922397822882964</v>
      </c>
      <c r="W56">
        <v>2.0132561231245187</v>
      </c>
      <c r="X56">
        <v>10.060370434345071</v>
      </c>
      <c r="Y56">
        <v>0</v>
      </c>
      <c r="Z56">
        <v>2.0226668904195364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2.5178786875391359</v>
      </c>
      <c r="AG56">
        <v>12.754030184930075</v>
      </c>
      <c r="AH56">
        <v>0</v>
      </c>
      <c r="AI56">
        <v>0</v>
      </c>
      <c r="AJ56">
        <v>0</v>
      </c>
      <c r="AK56">
        <v>7.9664770200375692</v>
      </c>
      <c r="AL56">
        <v>0</v>
      </c>
      <c r="AM56">
        <v>1.6220596341056144</v>
      </c>
      <c r="AN56">
        <v>0.6981678318722605</v>
      </c>
      <c r="AO56">
        <v>0</v>
      </c>
      <c r="AP56">
        <v>0</v>
      </c>
      <c r="AQ56">
        <v>8.0574971208515951</v>
      </c>
      <c r="AR56">
        <v>13.628882073888541</v>
      </c>
      <c r="AS56">
        <v>9.8443311747025675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21.714863923180886</v>
      </c>
      <c r="BB56">
        <f t="shared" si="0"/>
        <v>497.77948830602833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5.0302953187610315</v>
      </c>
      <c r="L57">
        <v>319.89043008762673</v>
      </c>
      <c r="M57">
        <v>27.946972114837923</v>
      </c>
      <c r="N57">
        <v>36.003555271803386</v>
      </c>
      <c r="O57">
        <v>0</v>
      </c>
      <c r="P57">
        <v>20.630016991323256</v>
      </c>
      <c r="Q57">
        <v>0</v>
      </c>
      <c r="R57">
        <v>12.875029238383251</v>
      </c>
      <c r="S57">
        <v>0</v>
      </c>
      <c r="T57">
        <v>0</v>
      </c>
      <c r="U57">
        <v>21.540196248368808</v>
      </c>
      <c r="V57">
        <v>4.3922397822882964</v>
      </c>
      <c r="W57">
        <v>1.9514659954681803</v>
      </c>
      <c r="X57">
        <v>10.060370434345071</v>
      </c>
      <c r="Y57">
        <v>0</v>
      </c>
      <c r="Z57">
        <v>2.0226668904195364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2.5178786875391359</v>
      </c>
      <c r="AG57">
        <v>12.754030184930075</v>
      </c>
      <c r="AH57">
        <v>0</v>
      </c>
      <c r="AI57">
        <v>0</v>
      </c>
      <c r="AJ57">
        <v>0</v>
      </c>
      <c r="AK57">
        <v>7.9664770200375692</v>
      </c>
      <c r="AL57">
        <v>0</v>
      </c>
      <c r="AM57">
        <v>1.6220596341056144</v>
      </c>
      <c r="AN57">
        <v>0.6981678318722605</v>
      </c>
      <c r="AO57">
        <v>0</v>
      </c>
      <c r="AP57">
        <v>0</v>
      </c>
      <c r="AQ57">
        <v>8.0574971208515951</v>
      </c>
      <c r="AR57">
        <v>13.628882073888541</v>
      </c>
      <c r="AS57">
        <v>9.8443311747025675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21.712281095844851</v>
      </c>
      <c r="BB57">
        <f t="shared" si="0"/>
        <v>497.72028100570805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5.0302953187610315</v>
      </c>
      <c r="L58">
        <v>319.89043008762673</v>
      </c>
      <c r="M58">
        <v>27.946972114837923</v>
      </c>
      <c r="N58">
        <v>36.003555271803386</v>
      </c>
      <c r="O58">
        <v>0</v>
      </c>
      <c r="P58">
        <v>20.630016991323256</v>
      </c>
      <c r="Q58">
        <v>0</v>
      </c>
      <c r="R58">
        <v>12.875029238383251</v>
      </c>
      <c r="S58">
        <v>0</v>
      </c>
      <c r="T58">
        <v>0</v>
      </c>
      <c r="U58">
        <v>21.540196248368808</v>
      </c>
      <c r="V58">
        <v>4.3922397822882964</v>
      </c>
      <c r="W58">
        <v>1.9514659954681803</v>
      </c>
      <c r="X58">
        <v>45.522954922028134</v>
      </c>
      <c r="Y58">
        <v>0</v>
      </c>
      <c r="Z58">
        <v>2.0226668904195364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2.5178786875391359</v>
      </c>
      <c r="AG58">
        <v>12.754030184930075</v>
      </c>
      <c r="AH58">
        <v>0</v>
      </c>
      <c r="AI58">
        <v>0</v>
      </c>
      <c r="AJ58">
        <v>0</v>
      </c>
      <c r="AK58">
        <v>7.9664770200375692</v>
      </c>
      <c r="AL58">
        <v>0</v>
      </c>
      <c r="AM58">
        <v>1.6220596341056144</v>
      </c>
      <c r="AN58">
        <v>0.6981678318722605</v>
      </c>
      <c r="AO58">
        <v>0</v>
      </c>
      <c r="AP58">
        <v>0</v>
      </c>
      <c r="AQ58">
        <v>8.0574971208515951</v>
      </c>
      <c r="AR58">
        <v>13.628882073888541</v>
      </c>
      <c r="AS58">
        <v>9.8443311747025675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23.19461712743</v>
      </c>
      <c r="BB58">
        <f t="shared" si="0"/>
        <v>531.70052946180613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5.0302953187610315</v>
      </c>
      <c r="L59">
        <v>319.89043008762673</v>
      </c>
      <c r="M59">
        <v>27.946972114837923</v>
      </c>
      <c r="N59">
        <v>36.003555271803386</v>
      </c>
      <c r="O59">
        <v>0</v>
      </c>
      <c r="P59">
        <v>20.630016991323256</v>
      </c>
      <c r="Q59">
        <v>0</v>
      </c>
      <c r="R59">
        <v>12.875029238383251</v>
      </c>
      <c r="S59">
        <v>0</v>
      </c>
      <c r="T59">
        <v>0</v>
      </c>
      <c r="U59">
        <v>21.540196248368808</v>
      </c>
      <c r="V59">
        <v>4.3922397822882964</v>
      </c>
      <c r="W59">
        <v>10.403520204135514</v>
      </c>
      <c r="X59">
        <v>45.522954922028134</v>
      </c>
      <c r="Y59">
        <v>0</v>
      </c>
      <c r="Z59">
        <v>2.0226668904195364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2.5178786875391359</v>
      </c>
      <c r="AG59">
        <v>12.754030184930075</v>
      </c>
      <c r="AH59">
        <v>0</v>
      </c>
      <c r="AI59">
        <v>0</v>
      </c>
      <c r="AJ59">
        <v>0</v>
      </c>
      <c r="AK59">
        <v>7.9664770200375692</v>
      </c>
      <c r="AL59">
        <v>0</v>
      </c>
      <c r="AM59">
        <v>1.6220596341056144</v>
      </c>
      <c r="AN59">
        <v>0.6981678318722605</v>
      </c>
      <c r="AO59">
        <v>0</v>
      </c>
      <c r="AP59">
        <v>0</v>
      </c>
      <c r="AQ59">
        <v>8.0574971208515951</v>
      </c>
      <c r="AR59">
        <v>14.651048293466914</v>
      </c>
      <c r="AS59">
        <v>9.8443311747025675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23.59063954133067</v>
      </c>
      <c r="BB59">
        <f t="shared" si="0"/>
        <v>540.77872747615118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5.0302953187610315</v>
      </c>
      <c r="L60">
        <v>319.89043008762673</v>
      </c>
      <c r="M60">
        <v>27.946972114837923</v>
      </c>
      <c r="N60">
        <v>36.003555271803386</v>
      </c>
      <c r="O60">
        <v>0</v>
      </c>
      <c r="P60">
        <v>20.630016991323256</v>
      </c>
      <c r="Q60">
        <v>0</v>
      </c>
      <c r="R60">
        <v>12.875029238383251</v>
      </c>
      <c r="S60">
        <v>0</v>
      </c>
      <c r="T60">
        <v>0</v>
      </c>
      <c r="U60">
        <v>21.540196248368808</v>
      </c>
      <c r="V60">
        <v>4.3922397822882964</v>
      </c>
      <c r="W60">
        <v>10.403520204135514</v>
      </c>
      <c r="X60">
        <v>45.522954922028134</v>
      </c>
      <c r="Y60">
        <v>0</v>
      </c>
      <c r="Z60">
        <v>2.0226668904195364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2.5178786875391359</v>
      </c>
      <c r="AG60">
        <v>12.754030184930075</v>
      </c>
      <c r="AH60">
        <v>0</v>
      </c>
      <c r="AI60">
        <v>0</v>
      </c>
      <c r="AJ60">
        <v>0</v>
      </c>
      <c r="AK60">
        <v>7.9664770200375692</v>
      </c>
      <c r="AL60">
        <v>0</v>
      </c>
      <c r="AM60">
        <v>1.6220596341056144</v>
      </c>
      <c r="AN60">
        <v>0.6981678318722605</v>
      </c>
      <c r="AO60">
        <v>0</v>
      </c>
      <c r="AP60">
        <v>0</v>
      </c>
      <c r="AQ60">
        <v>11.256797639949903</v>
      </c>
      <c r="AR60">
        <v>14.651048293466914</v>
      </c>
      <c r="AS60">
        <v>9.8443311747025675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23.72437030302898</v>
      </c>
      <c r="BB60">
        <f t="shared" si="0"/>
        <v>543.84429723355117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5.0302953187610315</v>
      </c>
      <c r="L61">
        <v>319.89043008762673</v>
      </c>
      <c r="M61">
        <v>27.946972114837923</v>
      </c>
      <c r="N61">
        <v>36.003555271803386</v>
      </c>
      <c r="O61">
        <v>0</v>
      </c>
      <c r="P61">
        <v>20.630016991323256</v>
      </c>
      <c r="Q61">
        <v>0</v>
      </c>
      <c r="R61">
        <v>12.875029238383251</v>
      </c>
      <c r="S61">
        <v>0</v>
      </c>
      <c r="T61">
        <v>0</v>
      </c>
      <c r="U61">
        <v>21.540196248368808</v>
      </c>
      <c r="V61">
        <v>4.3922397822882964</v>
      </c>
      <c r="W61">
        <v>10.403520204135514</v>
      </c>
      <c r="X61">
        <v>45.522954922028134</v>
      </c>
      <c r="Y61">
        <v>0</v>
      </c>
      <c r="Z61">
        <v>2.0226668904195364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2.5178786875391359</v>
      </c>
      <c r="AG61">
        <v>12.754030184930075</v>
      </c>
      <c r="AH61">
        <v>0</v>
      </c>
      <c r="AI61">
        <v>0</v>
      </c>
      <c r="AJ61">
        <v>0</v>
      </c>
      <c r="AK61">
        <v>7.9664770200375692</v>
      </c>
      <c r="AL61">
        <v>0</v>
      </c>
      <c r="AM61">
        <v>1.6220596341056144</v>
      </c>
      <c r="AN61">
        <v>0.6981678318722605</v>
      </c>
      <c r="AO61">
        <v>0</v>
      </c>
      <c r="AP61">
        <v>0</v>
      </c>
      <c r="AQ61">
        <v>11.256797639949903</v>
      </c>
      <c r="AR61">
        <v>14.651048293466914</v>
      </c>
      <c r="AS61">
        <v>9.8443311747025675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23.72437030302898</v>
      </c>
      <c r="BB61">
        <f t="shared" si="0"/>
        <v>543.84429723355117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5.0302953187610315</v>
      </c>
      <c r="L62">
        <v>319.89043008762673</v>
      </c>
      <c r="M62">
        <v>27.946972114837923</v>
      </c>
      <c r="N62">
        <v>36.003555271803386</v>
      </c>
      <c r="O62">
        <v>0</v>
      </c>
      <c r="P62">
        <v>20.630016991323256</v>
      </c>
      <c r="Q62">
        <v>6.3638115646273219</v>
      </c>
      <c r="R62">
        <v>12.875029238383251</v>
      </c>
      <c r="S62">
        <v>8.0344660226948648</v>
      </c>
      <c r="T62">
        <v>0</v>
      </c>
      <c r="U62">
        <v>21.540196248368808</v>
      </c>
      <c r="V62">
        <v>4.3922397822882964</v>
      </c>
      <c r="W62">
        <v>10.403520204135514</v>
      </c>
      <c r="X62">
        <v>45.522954922028134</v>
      </c>
      <c r="Y62">
        <v>0</v>
      </c>
      <c r="Z62">
        <v>2.0226668904195364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2.5178786875391359</v>
      </c>
      <c r="AG62">
        <v>12.754030184930075</v>
      </c>
      <c r="AH62">
        <v>0</v>
      </c>
      <c r="AI62">
        <v>0</v>
      </c>
      <c r="AJ62">
        <v>0</v>
      </c>
      <c r="AK62">
        <v>7.9664770200375692</v>
      </c>
      <c r="AL62">
        <v>0</v>
      </c>
      <c r="AM62">
        <v>1.6220596341056144</v>
      </c>
      <c r="AN62">
        <v>0.6981678318722605</v>
      </c>
      <c r="AO62">
        <v>0</v>
      </c>
      <c r="AP62">
        <v>0</v>
      </c>
      <c r="AQ62">
        <v>11.256797639949903</v>
      </c>
      <c r="AR62">
        <v>14.651048293466914</v>
      </c>
      <c r="AS62">
        <v>9.8443311747025675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24.326218306179047</v>
      </c>
      <c r="BB62">
        <f t="shared" si="0"/>
        <v>557.64072681772325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9.4029152638386737</v>
      </c>
      <c r="L63">
        <v>342.02003742231631</v>
      </c>
      <c r="M63">
        <v>27.946972114837923</v>
      </c>
      <c r="N63">
        <v>36.003555271803386</v>
      </c>
      <c r="O63">
        <v>0</v>
      </c>
      <c r="P63">
        <v>20.630016991323256</v>
      </c>
      <c r="Q63">
        <v>6.3638115646273219</v>
      </c>
      <c r="R63">
        <v>12.875029238383251</v>
      </c>
      <c r="S63">
        <v>8.0344660226948648</v>
      </c>
      <c r="T63">
        <v>0</v>
      </c>
      <c r="U63">
        <v>21.540196248368808</v>
      </c>
      <c r="V63">
        <v>4.3922397822882964</v>
      </c>
      <c r="W63">
        <v>10.403520204135514</v>
      </c>
      <c r="X63">
        <v>45.522954922028134</v>
      </c>
      <c r="Y63">
        <v>0</v>
      </c>
      <c r="Z63">
        <v>2.0226668904195364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2.5178786875391359</v>
      </c>
      <c r="AG63">
        <v>12.754030184930075</v>
      </c>
      <c r="AH63">
        <v>0</v>
      </c>
      <c r="AI63">
        <v>0</v>
      </c>
      <c r="AJ63">
        <v>0</v>
      </c>
      <c r="AK63">
        <v>7.9664770200375692</v>
      </c>
      <c r="AL63">
        <v>0</v>
      </c>
      <c r="AM63">
        <v>1.6220596341056144</v>
      </c>
      <c r="AN63">
        <v>0.6981678318722605</v>
      </c>
      <c r="AO63">
        <v>0</v>
      </c>
      <c r="AP63">
        <v>0</v>
      </c>
      <c r="AQ63">
        <v>11.256797639949903</v>
      </c>
      <c r="AR63">
        <v>14.651048293466914</v>
      </c>
      <c r="AS63">
        <v>9.8443311747025675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25.434011406473349</v>
      </c>
      <c r="BB63">
        <f t="shared" si="0"/>
        <v>583.03516099719616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9.4029152638386737</v>
      </c>
      <c r="L64">
        <v>402.37777639775175</v>
      </c>
      <c r="M64">
        <v>27.946972114837923</v>
      </c>
      <c r="N64">
        <v>36.003555271803386</v>
      </c>
      <c r="O64">
        <v>0</v>
      </c>
      <c r="P64">
        <v>20.630016991323256</v>
      </c>
      <c r="Q64">
        <v>6.3638115646273219</v>
      </c>
      <c r="R64">
        <v>12.875029238383251</v>
      </c>
      <c r="S64">
        <v>8.0344660226948648</v>
      </c>
      <c r="T64">
        <v>0</v>
      </c>
      <c r="U64">
        <v>21.540196248368808</v>
      </c>
      <c r="V64">
        <v>4.3922397822882964</v>
      </c>
      <c r="W64">
        <v>10.403520204135514</v>
      </c>
      <c r="X64">
        <v>45.522954922028134</v>
      </c>
      <c r="Y64">
        <v>0</v>
      </c>
      <c r="Z64">
        <v>2.0226668904195364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2.5178786875391359</v>
      </c>
      <c r="AG64">
        <v>12.754030184930075</v>
      </c>
      <c r="AH64">
        <v>0</v>
      </c>
      <c r="AI64">
        <v>0</v>
      </c>
      <c r="AJ64">
        <v>0</v>
      </c>
      <c r="AK64">
        <v>7.9664770200375692</v>
      </c>
      <c r="AL64">
        <v>0</v>
      </c>
      <c r="AM64">
        <v>1.6220596341056144</v>
      </c>
      <c r="AN64">
        <v>0.6981678318722605</v>
      </c>
      <c r="AO64">
        <v>0</v>
      </c>
      <c r="AP64">
        <v>0</v>
      </c>
      <c r="AQ64">
        <v>11.256797639949903</v>
      </c>
      <c r="AR64">
        <v>14.651048293466914</v>
      </c>
      <c r="AS64">
        <v>9.8443311747025675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27.956964895646525</v>
      </c>
      <c r="BB64">
        <f t="shared" si="0"/>
        <v>640.86994648345842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9.4029152638386737</v>
      </c>
      <c r="L65">
        <v>442.61461048347223</v>
      </c>
      <c r="M65">
        <v>27.946972114837923</v>
      </c>
      <c r="N65">
        <v>36.003555271803386</v>
      </c>
      <c r="O65">
        <v>0</v>
      </c>
      <c r="P65">
        <v>20.179679064260412</v>
      </c>
      <c r="Q65">
        <v>6.3638115646273219</v>
      </c>
      <c r="R65">
        <v>12.875029238383251</v>
      </c>
      <c r="S65">
        <v>8.0344660226948648</v>
      </c>
      <c r="T65">
        <v>0</v>
      </c>
      <c r="U65">
        <v>21.540196248368808</v>
      </c>
      <c r="V65">
        <v>4.3922397822882964</v>
      </c>
      <c r="W65">
        <v>10.403520204135514</v>
      </c>
      <c r="X65">
        <v>45.522954922028134</v>
      </c>
      <c r="Y65">
        <v>0</v>
      </c>
      <c r="Z65">
        <v>2.0226668904195364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2.5178786875391359</v>
      </c>
      <c r="AG65">
        <v>12.754030184930075</v>
      </c>
      <c r="AH65">
        <v>0</v>
      </c>
      <c r="AI65">
        <v>0</v>
      </c>
      <c r="AJ65">
        <v>0</v>
      </c>
      <c r="AK65">
        <v>7.9664770200375692</v>
      </c>
      <c r="AL65">
        <v>0</v>
      </c>
      <c r="AM65">
        <v>1.6220596341056144</v>
      </c>
      <c r="AN65">
        <v>0.6981678318722605</v>
      </c>
      <c r="AO65">
        <v>0</v>
      </c>
      <c r="AP65">
        <v>0</v>
      </c>
      <c r="AQ65">
        <v>11.256797639949903</v>
      </c>
      <c r="AR65">
        <v>14.651048293466914</v>
      </c>
      <c r="AS65">
        <v>9.8443311747025675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29.62004043507844</v>
      </c>
      <c r="BB65">
        <f t="shared" si="0"/>
        <v>678.99336710268415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9.4029152638386737</v>
      </c>
      <c r="L66">
        <v>442.61461048347223</v>
      </c>
      <c r="M66">
        <v>27.946972114837923</v>
      </c>
      <c r="N66">
        <v>36.003555271803386</v>
      </c>
      <c r="O66">
        <v>0</v>
      </c>
      <c r="P66">
        <v>20.179679064260412</v>
      </c>
      <c r="Q66">
        <v>6.3638115646273219</v>
      </c>
      <c r="R66">
        <v>12.875029238383251</v>
      </c>
      <c r="S66">
        <v>8.0344660226948648</v>
      </c>
      <c r="T66">
        <v>0</v>
      </c>
      <c r="U66">
        <v>21.540196248368808</v>
      </c>
      <c r="V66">
        <v>4.3922397822882964</v>
      </c>
      <c r="W66">
        <v>10.403520204135514</v>
      </c>
      <c r="X66">
        <v>45.522954922028134</v>
      </c>
      <c r="Y66">
        <v>0</v>
      </c>
      <c r="Z66">
        <v>2.0226668904195364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2.5178786875391359</v>
      </c>
      <c r="AG66">
        <v>12.754030184930075</v>
      </c>
      <c r="AH66">
        <v>4.726383610415362</v>
      </c>
      <c r="AI66">
        <v>0</v>
      </c>
      <c r="AJ66">
        <v>0</v>
      </c>
      <c r="AK66">
        <v>7.9664770200375692</v>
      </c>
      <c r="AL66">
        <v>0</v>
      </c>
      <c r="AM66">
        <v>1.6220596341056144</v>
      </c>
      <c r="AN66">
        <v>0.6981678318722605</v>
      </c>
      <c r="AO66">
        <v>0</v>
      </c>
      <c r="AP66">
        <v>0</v>
      </c>
      <c r="AQ66">
        <v>11.256797639949903</v>
      </c>
      <c r="AR66">
        <v>14.651048293466914</v>
      </c>
      <c r="AS66">
        <v>9.8443311747025675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29.817603269993803</v>
      </c>
      <c r="BB66">
        <f t="shared" si="0"/>
        <v>683.52218787818413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9.4029152638386737</v>
      </c>
      <c r="L67">
        <v>502.97223777289366</v>
      </c>
      <c r="M67">
        <v>27.946972114837923</v>
      </c>
      <c r="N67">
        <v>36.003555271803386</v>
      </c>
      <c r="O67">
        <v>0</v>
      </c>
      <c r="P67">
        <v>19.270511601823699</v>
      </c>
      <c r="Q67">
        <v>6.3638115646273219</v>
      </c>
      <c r="R67">
        <v>12.875029238383251</v>
      </c>
      <c r="S67">
        <v>8.0344660226948648</v>
      </c>
      <c r="T67">
        <v>0</v>
      </c>
      <c r="U67">
        <v>21.540196248368808</v>
      </c>
      <c r="V67">
        <v>4.3922397822882964</v>
      </c>
      <c r="W67">
        <v>10.427354285507855</v>
      </c>
      <c r="X67">
        <v>45.522954922028134</v>
      </c>
      <c r="Y67">
        <v>0</v>
      </c>
      <c r="Z67">
        <v>2.0226668904195364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2.5178786875391359</v>
      </c>
      <c r="AG67">
        <v>12.754030184930075</v>
      </c>
      <c r="AH67">
        <v>5.907979591421415</v>
      </c>
      <c r="AI67">
        <v>0</v>
      </c>
      <c r="AJ67">
        <v>0</v>
      </c>
      <c r="AK67">
        <v>7.9664770200375692</v>
      </c>
      <c r="AL67">
        <v>0</v>
      </c>
      <c r="AM67">
        <v>1.6220596341056144</v>
      </c>
      <c r="AN67">
        <v>0.6981678318722605</v>
      </c>
      <c r="AO67">
        <v>0</v>
      </c>
      <c r="AP67">
        <v>0</v>
      </c>
      <c r="AQ67">
        <v>11.256797639949903</v>
      </c>
      <c r="AR67">
        <v>14.651048293466914</v>
      </c>
      <c r="AS67">
        <v>9.8443311747025675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32.352935867369183</v>
      </c>
      <c r="BB67">
        <f t="shared" si="0"/>
        <v>741.64074517017173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9.4029152638386737</v>
      </c>
      <c r="L68">
        <v>576.69274266039486</v>
      </c>
      <c r="M68">
        <v>27.946972114837923</v>
      </c>
      <c r="N68">
        <v>36.003555271803386</v>
      </c>
      <c r="O68">
        <v>0</v>
      </c>
      <c r="P68">
        <v>19.270511601823699</v>
      </c>
      <c r="Q68">
        <v>6.3638115646273219</v>
      </c>
      <c r="R68">
        <v>12.875029238383251</v>
      </c>
      <c r="S68">
        <v>8.0344660226948648</v>
      </c>
      <c r="T68">
        <v>0</v>
      </c>
      <c r="U68">
        <v>21.540196248368808</v>
      </c>
      <c r="V68">
        <v>4.3922397822882964</v>
      </c>
      <c r="W68">
        <v>10.427354285507855</v>
      </c>
      <c r="X68">
        <v>45.522954922028134</v>
      </c>
      <c r="Y68">
        <v>0</v>
      </c>
      <c r="Z68">
        <v>2.0226668904195364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2.5178786875391359</v>
      </c>
      <c r="AG68">
        <v>12.754030184930075</v>
      </c>
      <c r="AH68">
        <v>5.907979591421415</v>
      </c>
      <c r="AI68">
        <v>0</v>
      </c>
      <c r="AJ68">
        <v>0</v>
      </c>
      <c r="AK68">
        <v>7.9664770200375692</v>
      </c>
      <c r="AL68">
        <v>0</v>
      </c>
      <c r="AM68">
        <v>1.6220596341056144</v>
      </c>
      <c r="AN68">
        <v>0.6981678318722605</v>
      </c>
      <c r="AO68">
        <v>0</v>
      </c>
      <c r="AP68">
        <v>0</v>
      </c>
      <c r="AQ68">
        <v>11.256797639949903</v>
      </c>
      <c r="AR68">
        <v>14.651048293466914</v>
      </c>
      <c r="AS68">
        <v>9.8443311747025675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35.434452971666694</v>
      </c>
      <c r="BB68">
        <f t="shared" ref="BB68:BB99" si="1">SUM(B68:AZ68)-BA68</f>
        <v>812.2797329533754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9.4029152638386737</v>
      </c>
      <c r="L69">
        <v>582.9513988059673</v>
      </c>
      <c r="M69">
        <v>27.946972114837923</v>
      </c>
      <c r="N69">
        <v>36.003555271803386</v>
      </c>
      <c r="O69">
        <v>0</v>
      </c>
      <c r="P69">
        <v>19.270511601823699</v>
      </c>
      <c r="Q69">
        <v>6.3638115646273219</v>
      </c>
      <c r="R69">
        <v>12.875029238383251</v>
      </c>
      <c r="S69">
        <v>8.0344660226948648</v>
      </c>
      <c r="T69">
        <v>0</v>
      </c>
      <c r="U69">
        <v>21.540196248368808</v>
      </c>
      <c r="V69">
        <v>4.3922397822882964</v>
      </c>
      <c r="W69">
        <v>10.427354285507855</v>
      </c>
      <c r="X69">
        <v>45.522954922028134</v>
      </c>
      <c r="Y69">
        <v>0</v>
      </c>
      <c r="Z69">
        <v>2.0226668904195364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2.5178786875391359</v>
      </c>
      <c r="AG69">
        <v>12.754030184930075</v>
      </c>
      <c r="AH69">
        <v>5.907979591421415</v>
      </c>
      <c r="AI69">
        <v>0</v>
      </c>
      <c r="AJ69">
        <v>0</v>
      </c>
      <c r="AK69">
        <v>7.9664770200375692</v>
      </c>
      <c r="AL69">
        <v>0</v>
      </c>
      <c r="AM69">
        <v>1.6220596341056144</v>
      </c>
      <c r="AN69">
        <v>0.6981678318722605</v>
      </c>
      <c r="AO69">
        <v>0</v>
      </c>
      <c r="AP69">
        <v>0</v>
      </c>
      <c r="AQ69">
        <v>11.256797639949903</v>
      </c>
      <c r="AR69">
        <v>10.221661555416405</v>
      </c>
      <c r="AS69">
        <v>9.8443311747025675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35.510916432901155</v>
      </c>
      <c r="BB69">
        <f t="shared" si="1"/>
        <v>814.03253889966288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9.4029152638386737</v>
      </c>
      <c r="L70">
        <v>582.9513988059673</v>
      </c>
      <c r="M70">
        <v>27.946972114837923</v>
      </c>
      <c r="N70">
        <v>36.003555271803386</v>
      </c>
      <c r="O70">
        <v>0</v>
      </c>
      <c r="P70">
        <v>19.270511601823699</v>
      </c>
      <c r="Q70">
        <v>6.3638115646273219</v>
      </c>
      <c r="R70">
        <v>12.875029238383251</v>
      </c>
      <c r="S70">
        <v>8.0344660226948648</v>
      </c>
      <c r="T70">
        <v>0</v>
      </c>
      <c r="U70">
        <v>21.540196248368808</v>
      </c>
      <c r="V70">
        <v>4.3922397822882964</v>
      </c>
      <c r="W70">
        <v>10.427354285507855</v>
      </c>
      <c r="X70">
        <v>45.522954922028134</v>
      </c>
      <c r="Y70">
        <v>0</v>
      </c>
      <c r="Z70">
        <v>2.0226668904195364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2.5178786875391359</v>
      </c>
      <c r="AG70">
        <v>12.754030184930075</v>
      </c>
      <c r="AH70">
        <v>5.907979591421415</v>
      </c>
      <c r="AI70">
        <v>0</v>
      </c>
      <c r="AJ70">
        <v>0</v>
      </c>
      <c r="AK70">
        <v>7.9664770200375692</v>
      </c>
      <c r="AL70">
        <v>0</v>
      </c>
      <c r="AM70">
        <v>1.6220596341056144</v>
      </c>
      <c r="AN70">
        <v>0.6981678318722605</v>
      </c>
      <c r="AO70">
        <v>0</v>
      </c>
      <c r="AP70">
        <v>0</v>
      </c>
      <c r="AQ70">
        <v>11.256797639949903</v>
      </c>
      <c r="AR70">
        <v>10.221661555416405</v>
      </c>
      <c r="AS70">
        <v>9.8443311747025675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35.510916432901155</v>
      </c>
      <c r="BB70">
        <f t="shared" si="1"/>
        <v>814.03253889966288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9.4029152638386737</v>
      </c>
      <c r="L71">
        <v>582.9513988059673</v>
      </c>
      <c r="M71">
        <v>27.946972114837923</v>
      </c>
      <c r="N71">
        <v>36.003555271803386</v>
      </c>
      <c r="O71">
        <v>0</v>
      </c>
      <c r="P71">
        <v>20.044940367825877</v>
      </c>
      <c r="Q71">
        <v>6.3638115646273219</v>
      </c>
      <c r="R71">
        <v>12.875029238383251</v>
      </c>
      <c r="S71">
        <v>8.0344660226948648</v>
      </c>
      <c r="T71">
        <v>0</v>
      </c>
      <c r="U71">
        <v>21.540196248368808</v>
      </c>
      <c r="V71">
        <v>4.3922397822882964</v>
      </c>
      <c r="W71">
        <v>10.402473633405924</v>
      </c>
      <c r="X71">
        <v>45.522954922028134</v>
      </c>
      <c r="Y71">
        <v>0</v>
      </c>
      <c r="Z71">
        <v>2.0226668904195364</v>
      </c>
      <c r="AA71">
        <v>0</v>
      </c>
      <c r="AB71">
        <v>0</v>
      </c>
      <c r="AC71">
        <v>0.59669961803381344</v>
      </c>
      <c r="AD71">
        <v>0</v>
      </c>
      <c r="AE71">
        <v>0</v>
      </c>
      <c r="AF71">
        <v>2.5178786875391359</v>
      </c>
      <c r="AG71">
        <v>12.754030184930075</v>
      </c>
      <c r="AH71">
        <v>5.907979591421415</v>
      </c>
      <c r="AI71">
        <v>0</v>
      </c>
      <c r="AJ71">
        <v>0</v>
      </c>
      <c r="AK71">
        <v>7.9664770200375692</v>
      </c>
      <c r="AL71">
        <v>0</v>
      </c>
      <c r="AM71">
        <v>3.2940287376330617</v>
      </c>
      <c r="AN71">
        <v>0.6981678318722605</v>
      </c>
      <c r="AO71">
        <v>0</v>
      </c>
      <c r="AP71">
        <v>0</v>
      </c>
      <c r="AQ71">
        <v>11.256797639949903</v>
      </c>
      <c r="AR71">
        <v>12.606715854310165</v>
      </c>
      <c r="AS71">
        <v>9.8443311747025675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35.736773166317214</v>
      </c>
      <c r="BB71">
        <f t="shared" si="1"/>
        <v>819.20995330060214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9.4029152638386737</v>
      </c>
      <c r="L72">
        <v>582.9513988059673</v>
      </c>
      <c r="M72">
        <v>27.946972114837923</v>
      </c>
      <c r="N72">
        <v>36.003555271803386</v>
      </c>
      <c r="O72">
        <v>0</v>
      </c>
      <c r="P72">
        <v>20.179679064260412</v>
      </c>
      <c r="Q72">
        <v>6.3638115646273219</v>
      </c>
      <c r="R72">
        <v>12.875029238383251</v>
      </c>
      <c r="S72">
        <v>8.0344660226948648</v>
      </c>
      <c r="T72">
        <v>0</v>
      </c>
      <c r="U72">
        <v>21.540196248368808</v>
      </c>
      <c r="V72">
        <v>4.3922397822882964</v>
      </c>
      <c r="W72">
        <v>10.402473633405924</v>
      </c>
      <c r="X72">
        <v>45.522954922028134</v>
      </c>
      <c r="Y72">
        <v>0</v>
      </c>
      <c r="Z72">
        <v>2.0226668904195364</v>
      </c>
      <c r="AA72">
        <v>0</v>
      </c>
      <c r="AB72">
        <v>0</v>
      </c>
      <c r="AC72">
        <v>2.7845975917345021</v>
      </c>
      <c r="AD72">
        <v>0</v>
      </c>
      <c r="AE72">
        <v>0</v>
      </c>
      <c r="AF72">
        <v>2.5178786875391359</v>
      </c>
      <c r="AG72">
        <v>12.754030184930075</v>
      </c>
      <c r="AH72">
        <v>10.338964363389689</v>
      </c>
      <c r="AI72">
        <v>0</v>
      </c>
      <c r="AJ72">
        <v>0</v>
      </c>
      <c r="AK72">
        <v>7.9664770200375692</v>
      </c>
      <c r="AL72">
        <v>0</v>
      </c>
      <c r="AM72">
        <v>3.2940287376330617</v>
      </c>
      <c r="AN72">
        <v>0.6981678318722605</v>
      </c>
      <c r="AO72">
        <v>0</v>
      </c>
      <c r="AP72">
        <v>0</v>
      </c>
      <c r="AQ72">
        <v>11.256797639949903</v>
      </c>
      <c r="AR72">
        <v>12.606715854310165</v>
      </c>
      <c r="AS72">
        <v>9.8443311747025675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36.019074542597131</v>
      </c>
      <c r="BB72">
        <f t="shared" si="1"/>
        <v>825.68127336642578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9.4029152638386737</v>
      </c>
      <c r="L73">
        <v>582.9513988059673</v>
      </c>
      <c r="M73">
        <v>27.946972114837923</v>
      </c>
      <c r="N73">
        <v>36.003555271803386</v>
      </c>
      <c r="O73">
        <v>0</v>
      </c>
      <c r="P73">
        <v>20.179679064260412</v>
      </c>
      <c r="Q73">
        <v>6.2782607293484896</v>
      </c>
      <c r="R73">
        <v>10.535868180818921</v>
      </c>
      <c r="S73">
        <v>8.0344660226948648</v>
      </c>
      <c r="T73">
        <v>0</v>
      </c>
      <c r="U73">
        <v>21.540196248368808</v>
      </c>
      <c r="V73">
        <v>4.3922397822882964</v>
      </c>
      <c r="W73">
        <v>10.402473633405924</v>
      </c>
      <c r="X73">
        <v>45.522954922028134</v>
      </c>
      <c r="Y73">
        <v>0</v>
      </c>
      <c r="Z73">
        <v>2.0226668904195364</v>
      </c>
      <c r="AA73">
        <v>0</v>
      </c>
      <c r="AB73">
        <v>1.0417799530369443</v>
      </c>
      <c r="AC73">
        <v>2.7845975917345021</v>
      </c>
      <c r="AD73">
        <v>1.0723180964308077</v>
      </c>
      <c r="AE73">
        <v>0</v>
      </c>
      <c r="AF73">
        <v>2.5178786875391359</v>
      </c>
      <c r="AG73">
        <v>12.754030184930075</v>
      </c>
      <c r="AH73">
        <v>10.338964363389689</v>
      </c>
      <c r="AI73">
        <v>0</v>
      </c>
      <c r="AJ73">
        <v>0</v>
      </c>
      <c r="AK73">
        <v>7.9664770200375692</v>
      </c>
      <c r="AL73">
        <v>0</v>
      </c>
      <c r="AM73">
        <v>4.9310614629513676</v>
      </c>
      <c r="AN73">
        <v>0.6981678318722605</v>
      </c>
      <c r="AO73">
        <v>0</v>
      </c>
      <c r="AP73">
        <v>0</v>
      </c>
      <c r="AQ73">
        <v>11.256797639949903</v>
      </c>
      <c r="AR73">
        <v>14.651048293466914</v>
      </c>
      <c r="AS73">
        <v>9.8443311747025675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36.159971947819109</v>
      </c>
      <c r="BB73">
        <f t="shared" si="1"/>
        <v>828.91112728230326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9.4029152638386737</v>
      </c>
      <c r="L74">
        <v>582.9513988059673</v>
      </c>
      <c r="M74">
        <v>27.946972114837923</v>
      </c>
      <c r="N74">
        <v>36.003555271803386</v>
      </c>
      <c r="O74">
        <v>0</v>
      </c>
      <c r="P74">
        <v>20.179679064260412</v>
      </c>
      <c r="Q74">
        <v>6.2782607293484896</v>
      </c>
      <c r="R74">
        <v>10.535868180818921</v>
      </c>
      <c r="S74">
        <v>8.0344660226948648</v>
      </c>
      <c r="T74">
        <v>0</v>
      </c>
      <c r="U74">
        <v>21.540196248368808</v>
      </c>
      <c r="V74">
        <v>4.3922397822882964</v>
      </c>
      <c r="W74">
        <v>10.402473633405924</v>
      </c>
      <c r="X74">
        <v>45.522954922028134</v>
      </c>
      <c r="Y74">
        <v>0</v>
      </c>
      <c r="Z74">
        <v>2.0226668904195364</v>
      </c>
      <c r="AA74">
        <v>0</v>
      </c>
      <c r="AB74">
        <v>3.7504070209768314</v>
      </c>
      <c r="AC74">
        <v>2.7845975917345021</v>
      </c>
      <c r="AD74">
        <v>2.8457670632435814</v>
      </c>
      <c r="AE74">
        <v>0</v>
      </c>
      <c r="AF74">
        <v>5.0357573750782718</v>
      </c>
      <c r="AG74">
        <v>12.754030184930075</v>
      </c>
      <c r="AH74">
        <v>19.200933907326235</v>
      </c>
      <c r="AI74">
        <v>0</v>
      </c>
      <c r="AJ74">
        <v>0</v>
      </c>
      <c r="AK74">
        <v>7.9664770200375692</v>
      </c>
      <c r="AL74">
        <v>0</v>
      </c>
      <c r="AM74">
        <v>4.9310614629513676</v>
      </c>
      <c r="AN74">
        <v>0.6981678318722605</v>
      </c>
      <c r="AO74">
        <v>0</v>
      </c>
      <c r="AP74">
        <v>0</v>
      </c>
      <c r="AQ74">
        <v>11.256797639949903</v>
      </c>
      <c r="AR74">
        <v>14.651048293466914</v>
      </c>
      <c r="AS74">
        <v>9.8443311747025675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36.823000382147448</v>
      </c>
      <c r="BB74">
        <f t="shared" si="1"/>
        <v>844.11002311420327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9.4029152638386737</v>
      </c>
      <c r="L75">
        <v>582.9513988059673</v>
      </c>
      <c r="M75">
        <v>27.946972114837923</v>
      </c>
      <c r="N75">
        <v>36.003555271803386</v>
      </c>
      <c r="O75">
        <v>0</v>
      </c>
      <c r="P75">
        <v>20.179679064260412</v>
      </c>
      <c r="Q75">
        <v>6.1884171728532262</v>
      </c>
      <c r="R75">
        <v>10.535868180818921</v>
      </c>
      <c r="S75">
        <v>8.0344660226948648</v>
      </c>
      <c r="T75">
        <v>0</v>
      </c>
      <c r="U75">
        <v>21.540196248368808</v>
      </c>
      <c r="V75">
        <v>4.3922397822882964</v>
      </c>
      <c r="W75">
        <v>10.402473633405924</v>
      </c>
      <c r="X75">
        <v>45.522954922028134</v>
      </c>
      <c r="Y75">
        <v>0</v>
      </c>
      <c r="Z75">
        <v>4.0453337808390728</v>
      </c>
      <c r="AA75">
        <v>4.3155041277395112</v>
      </c>
      <c r="AB75">
        <v>6.667390640262993</v>
      </c>
      <c r="AC75">
        <v>3.1823976499686917</v>
      </c>
      <c r="AD75">
        <v>4.1243002504696307</v>
      </c>
      <c r="AE75">
        <v>0</v>
      </c>
      <c r="AF75">
        <v>7.6764592832394074</v>
      </c>
      <c r="AG75">
        <v>12.754030184930075</v>
      </c>
      <c r="AH75">
        <v>25.108913498747654</v>
      </c>
      <c r="AI75">
        <v>0</v>
      </c>
      <c r="AJ75">
        <v>0</v>
      </c>
      <c r="AK75">
        <v>7.9664770200375692</v>
      </c>
      <c r="AL75">
        <v>0</v>
      </c>
      <c r="AM75">
        <v>4.9310614629513676</v>
      </c>
      <c r="AN75">
        <v>0.6981678318722605</v>
      </c>
      <c r="AO75">
        <v>0</v>
      </c>
      <c r="AP75">
        <v>0</v>
      </c>
      <c r="AQ75">
        <v>11.256797639949903</v>
      </c>
      <c r="AR75">
        <v>14.651048293466914</v>
      </c>
      <c r="AS75">
        <v>9.8443311747025675</v>
      </c>
      <c r="AT75">
        <v>0</v>
      </c>
      <c r="AU75">
        <v>0</v>
      </c>
      <c r="AV75">
        <v>4.7604547880640009</v>
      </c>
      <c r="AW75">
        <v>0</v>
      </c>
      <c r="AX75">
        <v>0</v>
      </c>
      <c r="AY75">
        <v>0</v>
      </c>
      <c r="AZ75">
        <v>0</v>
      </c>
      <c r="BA75">
        <v>37.832503011815021</v>
      </c>
      <c r="BB75">
        <f t="shared" si="1"/>
        <v>867.25130109859253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9.4029152638386737</v>
      </c>
      <c r="L76">
        <v>582.9513988059673</v>
      </c>
      <c r="M76">
        <v>27.946972114837923</v>
      </c>
      <c r="N76">
        <v>36.003555271803386</v>
      </c>
      <c r="O76">
        <v>0</v>
      </c>
      <c r="P76">
        <v>20.179679064260412</v>
      </c>
      <c r="Q76">
        <v>6.1884171728532262</v>
      </c>
      <c r="R76">
        <v>10.535868180818921</v>
      </c>
      <c r="S76">
        <v>8.0344660226948648</v>
      </c>
      <c r="T76">
        <v>0</v>
      </c>
      <c r="U76">
        <v>21.540196248368808</v>
      </c>
      <c r="V76">
        <v>4.3922397822882964</v>
      </c>
      <c r="W76">
        <v>10.402473633405924</v>
      </c>
      <c r="X76">
        <v>45.522954922028134</v>
      </c>
      <c r="Y76">
        <v>0</v>
      </c>
      <c r="Z76">
        <v>4.0453337808390728</v>
      </c>
      <c r="AA76">
        <v>8.6553896021707359</v>
      </c>
      <c r="AB76">
        <v>12.351341224170318</v>
      </c>
      <c r="AC76">
        <v>9.0789827560008352</v>
      </c>
      <c r="AD76">
        <v>8.5373015028177814</v>
      </c>
      <c r="AE76">
        <v>0</v>
      </c>
      <c r="AF76">
        <v>10.439985039031516</v>
      </c>
      <c r="AG76">
        <v>12.754030184930075</v>
      </c>
      <c r="AH76">
        <v>36.481774110311001</v>
      </c>
      <c r="AI76">
        <v>0</v>
      </c>
      <c r="AJ76">
        <v>0</v>
      </c>
      <c r="AK76">
        <v>7.9664770200375692</v>
      </c>
      <c r="AL76">
        <v>0</v>
      </c>
      <c r="AM76">
        <v>4.9310614629513676</v>
      </c>
      <c r="AN76">
        <v>0.6981678318722605</v>
      </c>
      <c r="AO76">
        <v>0</v>
      </c>
      <c r="AP76">
        <v>0</v>
      </c>
      <c r="AQ76">
        <v>12.086245991651012</v>
      </c>
      <c r="AR76">
        <v>14.651048293466914</v>
      </c>
      <c r="AS76">
        <v>9.8443311747025675</v>
      </c>
      <c r="AT76">
        <v>0</v>
      </c>
      <c r="AU76">
        <v>0</v>
      </c>
      <c r="AV76">
        <v>4.7604547880640009</v>
      </c>
      <c r="AW76">
        <v>0</v>
      </c>
      <c r="AX76">
        <v>0</v>
      </c>
      <c r="AY76">
        <v>0</v>
      </c>
      <c r="AZ76">
        <v>0</v>
      </c>
      <c r="BA76">
        <v>39.30801196009044</v>
      </c>
      <c r="BB76">
        <f t="shared" si="1"/>
        <v>901.07504928609262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9.4029152638386737</v>
      </c>
      <c r="L77">
        <v>582.9513988059673</v>
      </c>
      <c r="M77">
        <v>27.946972114837923</v>
      </c>
      <c r="N77">
        <v>36.003555271803386</v>
      </c>
      <c r="O77">
        <v>0</v>
      </c>
      <c r="P77">
        <v>20.599714809506104</v>
      </c>
      <c r="Q77">
        <v>6.1884171728532262</v>
      </c>
      <c r="R77">
        <v>10.535868180818921</v>
      </c>
      <c r="S77">
        <v>8.0344660226948648</v>
      </c>
      <c r="T77">
        <v>0</v>
      </c>
      <c r="U77">
        <v>21.540196248368808</v>
      </c>
      <c r="V77">
        <v>4.3922397822882964</v>
      </c>
      <c r="W77">
        <v>10.303702074666342</v>
      </c>
      <c r="X77">
        <v>45.522954922028134</v>
      </c>
      <c r="Y77">
        <v>0</v>
      </c>
      <c r="Z77">
        <v>4.0453337808390728</v>
      </c>
      <c r="AA77">
        <v>8.6553896021707359</v>
      </c>
      <c r="AB77">
        <v>12.351341224170318</v>
      </c>
      <c r="AC77">
        <v>9.0789827560008352</v>
      </c>
      <c r="AD77">
        <v>8.5373015028177814</v>
      </c>
      <c r="AE77">
        <v>0</v>
      </c>
      <c r="AF77">
        <v>10.439985039031516</v>
      </c>
      <c r="AG77">
        <v>12.754030184930075</v>
      </c>
      <c r="AH77">
        <v>36.481774110311001</v>
      </c>
      <c r="AI77">
        <v>0</v>
      </c>
      <c r="AJ77">
        <v>0</v>
      </c>
      <c r="AK77">
        <v>7.9664770200375692</v>
      </c>
      <c r="AL77">
        <v>0</v>
      </c>
      <c r="AM77">
        <v>4.9310614629513676</v>
      </c>
      <c r="AN77">
        <v>0.6981678318722605</v>
      </c>
      <c r="AO77">
        <v>0</v>
      </c>
      <c r="AP77">
        <v>1.8976735863076601</v>
      </c>
      <c r="AQ77">
        <v>12.086245991651012</v>
      </c>
      <c r="AR77">
        <v>14.651048293466914</v>
      </c>
      <c r="AS77">
        <v>9.8443311747025675</v>
      </c>
      <c r="AT77">
        <v>0</v>
      </c>
      <c r="AU77">
        <v>0</v>
      </c>
      <c r="AV77">
        <v>5.4155763639583832</v>
      </c>
      <c r="AW77">
        <v>0</v>
      </c>
      <c r="AX77">
        <v>0</v>
      </c>
      <c r="AY77">
        <v>0</v>
      </c>
      <c r="AZ77">
        <v>0</v>
      </c>
      <c r="BA77">
        <v>39.428147640866435</v>
      </c>
      <c r="BB77">
        <f t="shared" si="1"/>
        <v>903.82897295402472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9.4029152638386737</v>
      </c>
      <c r="L78">
        <v>582.9513988059673</v>
      </c>
      <c r="M78">
        <v>27.946972114837923</v>
      </c>
      <c r="N78">
        <v>36.003555271803386</v>
      </c>
      <c r="O78">
        <v>0</v>
      </c>
      <c r="P78">
        <v>20.630016991323256</v>
      </c>
      <c r="Q78">
        <v>6.1884171728532262</v>
      </c>
      <c r="R78">
        <v>10.535868180818921</v>
      </c>
      <c r="S78">
        <v>8.0344660226948648</v>
      </c>
      <c r="T78">
        <v>0</v>
      </c>
      <c r="U78">
        <v>21.540196248368808</v>
      </c>
      <c r="V78">
        <v>4.3922397822882964</v>
      </c>
      <c r="W78">
        <v>10.303702074666342</v>
      </c>
      <c r="X78">
        <v>45.522954922028134</v>
      </c>
      <c r="Y78">
        <v>0</v>
      </c>
      <c r="Z78">
        <v>4.0453337808390728</v>
      </c>
      <c r="AA78">
        <v>8.6553896021707359</v>
      </c>
      <c r="AB78">
        <v>12.351341224170318</v>
      </c>
      <c r="AC78">
        <v>9.0789827560008352</v>
      </c>
      <c r="AD78">
        <v>8.5373015028177814</v>
      </c>
      <c r="AE78">
        <v>0</v>
      </c>
      <c r="AF78">
        <v>10.439985039031516</v>
      </c>
      <c r="AG78">
        <v>12.754030184930075</v>
      </c>
      <c r="AH78">
        <v>36.481774110311001</v>
      </c>
      <c r="AI78">
        <v>0</v>
      </c>
      <c r="AJ78">
        <v>0</v>
      </c>
      <c r="AK78">
        <v>7.9664770200375692</v>
      </c>
      <c r="AL78">
        <v>0</v>
      </c>
      <c r="AM78">
        <v>4.9310614629513676</v>
      </c>
      <c r="AN78">
        <v>0.6981678318722605</v>
      </c>
      <c r="AO78">
        <v>0</v>
      </c>
      <c r="AP78">
        <v>1.8976735863076601</v>
      </c>
      <c r="AQ78">
        <v>12.086245991651012</v>
      </c>
      <c r="AR78">
        <v>14.651048293466914</v>
      </c>
      <c r="AS78">
        <v>9.8443311747025675</v>
      </c>
      <c r="AT78">
        <v>0</v>
      </c>
      <c r="AU78">
        <v>0</v>
      </c>
      <c r="AV78">
        <v>6.0738061673980575</v>
      </c>
      <c r="AW78">
        <v>0</v>
      </c>
      <c r="AX78">
        <v>0</v>
      </c>
      <c r="AY78">
        <v>0</v>
      </c>
      <c r="AZ78">
        <v>0</v>
      </c>
      <c r="BA78">
        <v>39.456928277850167</v>
      </c>
      <c r="BB78">
        <f t="shared" si="1"/>
        <v>904.4887243022979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9.4029152638386737</v>
      </c>
      <c r="L79">
        <v>582.9513988059673</v>
      </c>
      <c r="M79">
        <v>27.946972114837923</v>
      </c>
      <c r="N79">
        <v>36.003555271803386</v>
      </c>
      <c r="O79">
        <v>0</v>
      </c>
      <c r="P79">
        <v>20.630016991323256</v>
      </c>
      <c r="Q79">
        <v>6.1884171728532262</v>
      </c>
      <c r="R79">
        <v>11.044673793124012</v>
      </c>
      <c r="S79">
        <v>8.0344660226948648</v>
      </c>
      <c r="T79">
        <v>0</v>
      </c>
      <c r="U79">
        <v>21.540196248368808</v>
      </c>
      <c r="V79">
        <v>4.3922397822882964</v>
      </c>
      <c r="W79">
        <v>10.303702074666342</v>
      </c>
      <c r="X79">
        <v>45.522954922028134</v>
      </c>
      <c r="Y79">
        <v>0</v>
      </c>
      <c r="Z79">
        <v>4.0453337808390728</v>
      </c>
      <c r="AA79">
        <v>8.6553896021707359</v>
      </c>
      <c r="AB79">
        <v>12.351341224170318</v>
      </c>
      <c r="AC79">
        <v>9.0789827560008352</v>
      </c>
      <c r="AD79">
        <v>8.5373015028177814</v>
      </c>
      <c r="AE79">
        <v>0</v>
      </c>
      <c r="AF79">
        <v>10.439985039031516</v>
      </c>
      <c r="AG79">
        <v>12.754030184930075</v>
      </c>
      <c r="AH79">
        <v>36.481774110311001</v>
      </c>
      <c r="AI79">
        <v>0</v>
      </c>
      <c r="AJ79">
        <v>0</v>
      </c>
      <c r="AK79">
        <v>7.9664770200375692</v>
      </c>
      <c r="AL79">
        <v>0</v>
      </c>
      <c r="AM79">
        <v>4.9310614629513676</v>
      </c>
      <c r="AN79">
        <v>0.6981678318722605</v>
      </c>
      <c r="AO79">
        <v>0</v>
      </c>
      <c r="AP79">
        <v>1.8976735863076601</v>
      </c>
      <c r="AQ79">
        <v>12.086245991651012</v>
      </c>
      <c r="AR79">
        <v>14.651048293466914</v>
      </c>
      <c r="AS79">
        <v>9.8443311747025675</v>
      </c>
      <c r="AT79">
        <v>0</v>
      </c>
      <c r="AU79">
        <v>0</v>
      </c>
      <c r="AV79">
        <v>6.7320366854133251</v>
      </c>
      <c r="AW79">
        <v>0</v>
      </c>
      <c r="AX79">
        <v>0</v>
      </c>
      <c r="AY79">
        <v>0</v>
      </c>
      <c r="AZ79">
        <v>0</v>
      </c>
      <c r="BA79">
        <v>39.505710388097569</v>
      </c>
      <c r="BB79">
        <f t="shared" si="1"/>
        <v>905.60697832237076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9.4029152638386737</v>
      </c>
      <c r="L80">
        <v>582.9513988059673</v>
      </c>
      <c r="M80">
        <v>27.946972114837923</v>
      </c>
      <c r="N80">
        <v>36.003555271803386</v>
      </c>
      <c r="O80">
        <v>0</v>
      </c>
      <c r="P80">
        <v>20.630016991323256</v>
      </c>
      <c r="Q80">
        <v>6.1884171728532262</v>
      </c>
      <c r="R80">
        <v>11.044673793124012</v>
      </c>
      <c r="S80">
        <v>8.0344660226948648</v>
      </c>
      <c r="T80">
        <v>0</v>
      </c>
      <c r="U80">
        <v>21.540196248368808</v>
      </c>
      <c r="V80">
        <v>4.3922397822882964</v>
      </c>
      <c r="W80">
        <v>10.303702074666342</v>
      </c>
      <c r="X80">
        <v>45.522954922028134</v>
      </c>
      <c r="Y80">
        <v>0</v>
      </c>
      <c r="Z80">
        <v>4.0453337808390728</v>
      </c>
      <c r="AA80">
        <v>8.6553896021707359</v>
      </c>
      <c r="AB80">
        <v>12.351341224170318</v>
      </c>
      <c r="AC80">
        <v>9.0789827560008352</v>
      </c>
      <c r="AD80">
        <v>8.5373015028177814</v>
      </c>
      <c r="AE80">
        <v>0</v>
      </c>
      <c r="AF80">
        <v>10.439985039031516</v>
      </c>
      <c r="AG80">
        <v>12.754030184930075</v>
      </c>
      <c r="AH80">
        <v>36.481774110311001</v>
      </c>
      <c r="AI80">
        <v>0</v>
      </c>
      <c r="AJ80">
        <v>0</v>
      </c>
      <c r="AK80">
        <v>7.9664770200375692</v>
      </c>
      <c r="AL80">
        <v>0</v>
      </c>
      <c r="AM80">
        <v>4.9310614629513676</v>
      </c>
      <c r="AN80">
        <v>0.6981678318722605</v>
      </c>
      <c r="AO80">
        <v>0</v>
      </c>
      <c r="AP80">
        <v>1.8976735863076601</v>
      </c>
      <c r="AQ80">
        <v>12.086245991651012</v>
      </c>
      <c r="AR80">
        <v>14.651048293466914</v>
      </c>
      <c r="AS80">
        <v>9.8443311747025675</v>
      </c>
      <c r="AT80">
        <v>0</v>
      </c>
      <c r="AU80">
        <v>0</v>
      </c>
      <c r="AV80">
        <v>7.0648146954866666</v>
      </c>
      <c r="AW80">
        <v>0</v>
      </c>
      <c r="AX80">
        <v>0</v>
      </c>
      <c r="AY80">
        <v>0</v>
      </c>
      <c r="AZ80">
        <v>0</v>
      </c>
      <c r="BA80">
        <v>39.519620508918635</v>
      </c>
      <c r="BB80">
        <f t="shared" si="1"/>
        <v>905.92584621162314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9.4029152638386737</v>
      </c>
      <c r="L81">
        <v>582.9513988059673</v>
      </c>
      <c r="M81">
        <v>27.946972114837923</v>
      </c>
      <c r="N81">
        <v>36.003555271803386</v>
      </c>
      <c r="O81">
        <v>0</v>
      </c>
      <c r="P81">
        <v>20.630016991323256</v>
      </c>
      <c r="Q81">
        <v>6.1884171728532262</v>
      </c>
      <c r="R81">
        <v>11.044673793124012</v>
      </c>
      <c r="S81">
        <v>8.0344660226948648</v>
      </c>
      <c r="T81">
        <v>0</v>
      </c>
      <c r="U81">
        <v>21.540196248368808</v>
      </c>
      <c r="V81">
        <v>4.3922397822882964</v>
      </c>
      <c r="W81">
        <v>10.304532040536667</v>
      </c>
      <c r="X81">
        <v>45.522954922028134</v>
      </c>
      <c r="Y81">
        <v>0</v>
      </c>
      <c r="Z81">
        <v>4.0453337808390728</v>
      </c>
      <c r="AA81">
        <v>4.3155041277395112</v>
      </c>
      <c r="AB81">
        <v>8.2342274827802129</v>
      </c>
      <c r="AC81">
        <v>7.9559939684825718</v>
      </c>
      <c r="AD81">
        <v>5.6915344395742018</v>
      </c>
      <c r="AE81">
        <v>0</v>
      </c>
      <c r="AF81">
        <v>7.6764592832394074</v>
      </c>
      <c r="AG81">
        <v>12.754030184930075</v>
      </c>
      <c r="AH81">
        <v>25.108913498747654</v>
      </c>
      <c r="AI81">
        <v>0</v>
      </c>
      <c r="AJ81">
        <v>0</v>
      </c>
      <c r="AK81">
        <v>7.9664770200375692</v>
      </c>
      <c r="AL81">
        <v>0</v>
      </c>
      <c r="AM81">
        <v>4.9310614629513676</v>
      </c>
      <c r="AN81">
        <v>0.6981678318722605</v>
      </c>
      <c r="AO81">
        <v>0</v>
      </c>
      <c r="AP81">
        <v>1.8976735863076601</v>
      </c>
      <c r="AQ81">
        <v>8.0574971208515951</v>
      </c>
      <c r="AR81">
        <v>14.651048293466914</v>
      </c>
      <c r="AS81">
        <v>9.8443311747025675</v>
      </c>
      <c r="AT81">
        <v>0</v>
      </c>
      <c r="AU81">
        <v>0</v>
      </c>
      <c r="AV81">
        <v>0.54283336016936512</v>
      </c>
      <c r="AW81">
        <v>0</v>
      </c>
      <c r="AX81">
        <v>0</v>
      </c>
      <c r="AY81">
        <v>0</v>
      </c>
      <c r="AZ81">
        <v>0</v>
      </c>
      <c r="BA81">
        <v>37.968337166937687</v>
      </c>
      <c r="BB81">
        <f t="shared" si="1"/>
        <v>870.36508787941875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9.4029152638386737</v>
      </c>
      <c r="L82">
        <v>582.9513988059673</v>
      </c>
      <c r="M82">
        <v>27.946972114837923</v>
      </c>
      <c r="N82">
        <v>36.003555271803386</v>
      </c>
      <c r="O82">
        <v>0</v>
      </c>
      <c r="P82">
        <v>20.630016991323256</v>
      </c>
      <c r="Q82">
        <v>6.1884171728532262</v>
      </c>
      <c r="R82">
        <v>11.044673793124012</v>
      </c>
      <c r="S82">
        <v>8.0344660226948648</v>
      </c>
      <c r="T82">
        <v>0</v>
      </c>
      <c r="U82">
        <v>21.540196248368808</v>
      </c>
      <c r="V82">
        <v>4.3922397822882964</v>
      </c>
      <c r="W82">
        <v>10.304532040536667</v>
      </c>
      <c r="X82">
        <v>45.522954922028134</v>
      </c>
      <c r="Y82">
        <v>0</v>
      </c>
      <c r="Z82">
        <v>4.0453337808390728</v>
      </c>
      <c r="AA82">
        <v>0</v>
      </c>
      <c r="AB82">
        <v>8.2342274827802129</v>
      </c>
      <c r="AC82">
        <v>6.0465551907743684</v>
      </c>
      <c r="AD82">
        <v>2.4745798371947401</v>
      </c>
      <c r="AE82">
        <v>0</v>
      </c>
      <c r="AF82">
        <v>5.0357573750782718</v>
      </c>
      <c r="AG82">
        <v>12.754030184930075</v>
      </c>
      <c r="AH82">
        <v>16.246943954811105</v>
      </c>
      <c r="AI82">
        <v>0</v>
      </c>
      <c r="AJ82">
        <v>0</v>
      </c>
      <c r="AK82">
        <v>7.9664770200375692</v>
      </c>
      <c r="AL82">
        <v>0</v>
      </c>
      <c r="AM82">
        <v>4.9310614629513676</v>
      </c>
      <c r="AN82">
        <v>0.6981678318722605</v>
      </c>
      <c r="AO82">
        <v>0</v>
      </c>
      <c r="AP82">
        <v>1.8976735863076601</v>
      </c>
      <c r="AQ82">
        <v>4.0287488707994159</v>
      </c>
      <c r="AR82">
        <v>14.651048293466914</v>
      </c>
      <c r="AS82">
        <v>9.8443311747025675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36.901762073105573</v>
      </c>
      <c r="BB82">
        <f t="shared" si="1"/>
        <v>845.91551240310434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9.4029152638386737</v>
      </c>
      <c r="L83">
        <v>582.9513988059673</v>
      </c>
      <c r="M83">
        <v>27.946972114837923</v>
      </c>
      <c r="N83">
        <v>36.003555271803386</v>
      </c>
      <c r="O83">
        <v>0</v>
      </c>
      <c r="P83">
        <v>20.630016991323256</v>
      </c>
      <c r="Q83">
        <v>6.1884171728532262</v>
      </c>
      <c r="R83">
        <v>11.044673793124012</v>
      </c>
      <c r="S83">
        <v>8.0344660226948648</v>
      </c>
      <c r="T83">
        <v>0</v>
      </c>
      <c r="U83">
        <v>21.540196248368808</v>
      </c>
      <c r="V83">
        <v>4.3922397822882964</v>
      </c>
      <c r="W83">
        <v>10.304532040536667</v>
      </c>
      <c r="X83">
        <v>45.522954922028134</v>
      </c>
      <c r="Y83">
        <v>0</v>
      </c>
      <c r="Z83">
        <v>4.0453337808390728</v>
      </c>
      <c r="AA83">
        <v>0</v>
      </c>
      <c r="AB83">
        <v>8.2092250704445835</v>
      </c>
      <c r="AC83">
        <v>5.9669952417031933</v>
      </c>
      <c r="AD83">
        <v>2.8457670632435814</v>
      </c>
      <c r="AE83">
        <v>0</v>
      </c>
      <c r="AF83">
        <v>5.0357573750782718</v>
      </c>
      <c r="AG83">
        <v>12.754030184930075</v>
      </c>
      <c r="AH83">
        <v>13.292954002295973</v>
      </c>
      <c r="AI83">
        <v>0</v>
      </c>
      <c r="AJ83">
        <v>0</v>
      </c>
      <c r="AK83">
        <v>7.9664770200375692</v>
      </c>
      <c r="AL83">
        <v>0</v>
      </c>
      <c r="AM83">
        <v>4.9310614629513676</v>
      </c>
      <c r="AN83">
        <v>0.6981678318722605</v>
      </c>
      <c r="AO83">
        <v>0</v>
      </c>
      <c r="AP83">
        <v>0.39534871717804215</v>
      </c>
      <c r="AQ83">
        <v>0</v>
      </c>
      <c r="AR83">
        <v>14.651048293466914</v>
      </c>
      <c r="AS83">
        <v>9.8443311747025675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36.558231330103446</v>
      </c>
      <c r="BB83">
        <f t="shared" si="1"/>
        <v>838.04060431830464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9.4029152638386737</v>
      </c>
      <c r="L84">
        <v>582.9513988059673</v>
      </c>
      <c r="M84">
        <v>27.946972114837923</v>
      </c>
      <c r="N84">
        <v>36.003555271803386</v>
      </c>
      <c r="O84">
        <v>0</v>
      </c>
      <c r="P84">
        <v>20.630016991323256</v>
      </c>
      <c r="Q84">
        <v>6.1884171728532262</v>
      </c>
      <c r="R84">
        <v>11.044673793124012</v>
      </c>
      <c r="S84">
        <v>8.0344660226948648</v>
      </c>
      <c r="T84">
        <v>0</v>
      </c>
      <c r="U84">
        <v>21.540196248368808</v>
      </c>
      <c r="V84">
        <v>4.3922397822882964</v>
      </c>
      <c r="W84">
        <v>10.304532040536667</v>
      </c>
      <c r="X84">
        <v>45.522954922028134</v>
      </c>
      <c r="Y84">
        <v>0</v>
      </c>
      <c r="Z84">
        <v>4.0453337808390728</v>
      </c>
      <c r="AA84">
        <v>0</v>
      </c>
      <c r="AB84">
        <v>8.2092250704445835</v>
      </c>
      <c r="AC84">
        <v>2.7845975917345021</v>
      </c>
      <c r="AD84">
        <v>2.8457670632435814</v>
      </c>
      <c r="AE84">
        <v>0</v>
      </c>
      <c r="AF84">
        <v>5.0357573750782718</v>
      </c>
      <c r="AG84">
        <v>12.754030184930075</v>
      </c>
      <c r="AH84">
        <v>13.292954002295973</v>
      </c>
      <c r="AI84">
        <v>0</v>
      </c>
      <c r="AJ84">
        <v>0</v>
      </c>
      <c r="AK84">
        <v>7.9664770200375692</v>
      </c>
      <c r="AL84">
        <v>0</v>
      </c>
      <c r="AM84">
        <v>4.9310614629513676</v>
      </c>
      <c r="AN84">
        <v>0.6981678318722605</v>
      </c>
      <c r="AO84">
        <v>0</v>
      </c>
      <c r="AP84">
        <v>0.39534871717804215</v>
      </c>
      <c r="AQ84">
        <v>0</v>
      </c>
      <c r="AR84">
        <v>14.651048293466914</v>
      </c>
      <c r="AS84">
        <v>9.8443311747025675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36.425207108334753</v>
      </c>
      <c r="BB84">
        <f t="shared" si="1"/>
        <v>834.99123089010459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9.4029152638386737</v>
      </c>
      <c r="L85">
        <v>582.9513988059673</v>
      </c>
      <c r="M85">
        <v>27.946972114837923</v>
      </c>
      <c r="N85">
        <v>36.003555271803386</v>
      </c>
      <c r="O85">
        <v>0</v>
      </c>
      <c r="P85">
        <v>20.630016991323256</v>
      </c>
      <c r="Q85">
        <v>6.1884171728532262</v>
      </c>
      <c r="R85">
        <v>11.044673793124012</v>
      </c>
      <c r="S85">
        <v>8.0344660226948648</v>
      </c>
      <c r="T85">
        <v>0</v>
      </c>
      <c r="U85">
        <v>21.540196248368808</v>
      </c>
      <c r="V85">
        <v>4.3922397822882964</v>
      </c>
      <c r="W85">
        <v>10.248319326466564</v>
      </c>
      <c r="X85">
        <v>45.522954922028134</v>
      </c>
      <c r="Y85">
        <v>0</v>
      </c>
      <c r="Z85">
        <v>4.0453337808390728</v>
      </c>
      <c r="AA85">
        <v>0</v>
      </c>
      <c r="AB85">
        <v>4.0837768800876644</v>
      </c>
      <c r="AC85">
        <v>2.7845975917345021</v>
      </c>
      <c r="AD85">
        <v>0</v>
      </c>
      <c r="AE85">
        <v>0</v>
      </c>
      <c r="AF85">
        <v>5.0357573750782718</v>
      </c>
      <c r="AG85">
        <v>12.754030184930075</v>
      </c>
      <c r="AH85">
        <v>13.292954002295973</v>
      </c>
      <c r="AI85">
        <v>0</v>
      </c>
      <c r="AJ85">
        <v>0</v>
      </c>
      <c r="AK85">
        <v>7.9664770200375692</v>
      </c>
      <c r="AL85">
        <v>0</v>
      </c>
      <c r="AM85">
        <v>4.9310614629513676</v>
      </c>
      <c r="AN85">
        <v>0.6981678318722605</v>
      </c>
      <c r="AO85">
        <v>0</v>
      </c>
      <c r="AP85">
        <v>0.39534871717804215</v>
      </c>
      <c r="AQ85">
        <v>0</v>
      </c>
      <c r="AR85">
        <v>14.651048293466914</v>
      </c>
      <c r="AS85">
        <v>9.8443311747025675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36.131460619286123</v>
      </c>
      <c r="BB85">
        <f t="shared" si="1"/>
        <v>828.25754941148261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9.4029152638386737</v>
      </c>
      <c r="L86">
        <v>582.9513988059673</v>
      </c>
      <c r="M86">
        <v>27.946972114837923</v>
      </c>
      <c r="N86">
        <v>36.003555271803386</v>
      </c>
      <c r="O86">
        <v>0</v>
      </c>
      <c r="P86">
        <v>20.630016991323256</v>
      </c>
      <c r="Q86">
        <v>6.1884171728532262</v>
      </c>
      <c r="R86">
        <v>11.044673793124012</v>
      </c>
      <c r="S86">
        <v>8.0344660226948648</v>
      </c>
      <c r="T86">
        <v>0</v>
      </c>
      <c r="U86">
        <v>21.540196248368808</v>
      </c>
      <c r="V86">
        <v>4.3922397822882964</v>
      </c>
      <c r="W86">
        <v>10.248319326466564</v>
      </c>
      <c r="X86">
        <v>45.522954922028134</v>
      </c>
      <c r="Y86">
        <v>0</v>
      </c>
      <c r="Z86">
        <v>4.0453337808390728</v>
      </c>
      <c r="AA86">
        <v>0</v>
      </c>
      <c r="AB86">
        <v>4.0837768800876644</v>
      </c>
      <c r="AC86">
        <v>2.7845975917345021</v>
      </c>
      <c r="AD86">
        <v>0</v>
      </c>
      <c r="AE86">
        <v>0</v>
      </c>
      <c r="AF86">
        <v>5.0357573750782718</v>
      </c>
      <c r="AG86">
        <v>12.754030184930075</v>
      </c>
      <c r="AH86">
        <v>13.292954002295973</v>
      </c>
      <c r="AI86">
        <v>0</v>
      </c>
      <c r="AJ86">
        <v>0</v>
      </c>
      <c r="AK86">
        <v>7.9664770200375692</v>
      </c>
      <c r="AL86">
        <v>0</v>
      </c>
      <c r="AM86">
        <v>4.9310614629513676</v>
      </c>
      <c r="AN86">
        <v>0.6981678318722605</v>
      </c>
      <c r="AO86">
        <v>0</v>
      </c>
      <c r="AP86">
        <v>0.39534871717804215</v>
      </c>
      <c r="AQ86">
        <v>0</v>
      </c>
      <c r="AR86">
        <v>14.651048293466914</v>
      </c>
      <c r="AS86">
        <v>9.8443311747025675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36.131460619286123</v>
      </c>
      <c r="BB86">
        <f t="shared" si="1"/>
        <v>828.25754941148261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9.4029152638386737</v>
      </c>
      <c r="L87">
        <v>582.9513988059673</v>
      </c>
      <c r="M87">
        <v>27.946972114837923</v>
      </c>
      <c r="N87">
        <v>36.003555271803386</v>
      </c>
      <c r="O87">
        <v>0</v>
      </c>
      <c r="P87">
        <v>20.630016991323256</v>
      </c>
      <c r="Q87">
        <v>6.1884171728532262</v>
      </c>
      <c r="R87">
        <v>12.043859425487176</v>
      </c>
      <c r="S87">
        <v>8.0344660226948648</v>
      </c>
      <c r="T87">
        <v>0</v>
      </c>
      <c r="U87">
        <v>21.540196248368808</v>
      </c>
      <c r="V87">
        <v>4.3922397822882964</v>
      </c>
      <c r="W87">
        <v>10.248319326466564</v>
      </c>
      <c r="X87">
        <v>45.522954922028134</v>
      </c>
      <c r="Y87">
        <v>0</v>
      </c>
      <c r="Z87">
        <v>4.0453337808390728</v>
      </c>
      <c r="AA87">
        <v>0</v>
      </c>
      <c r="AB87">
        <v>4.0837768800876644</v>
      </c>
      <c r="AC87">
        <v>2.7845975917345021</v>
      </c>
      <c r="AD87">
        <v>0</v>
      </c>
      <c r="AE87">
        <v>0</v>
      </c>
      <c r="AF87">
        <v>5.0357573750782718</v>
      </c>
      <c r="AG87">
        <v>12.754030184930075</v>
      </c>
      <c r="AH87">
        <v>13.292954002295973</v>
      </c>
      <c r="AI87">
        <v>0</v>
      </c>
      <c r="AJ87">
        <v>0</v>
      </c>
      <c r="AK87">
        <v>7.9664770200375692</v>
      </c>
      <c r="AL87">
        <v>0</v>
      </c>
      <c r="AM87">
        <v>4.9310614629513676</v>
      </c>
      <c r="AN87">
        <v>0.6981678318722605</v>
      </c>
      <c r="AO87">
        <v>0</v>
      </c>
      <c r="AP87">
        <v>0.39534871717804215</v>
      </c>
      <c r="AQ87">
        <v>0</v>
      </c>
      <c r="AR87">
        <v>14.651048293466914</v>
      </c>
      <c r="AS87">
        <v>9.8443311747025675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36.173226578718904</v>
      </c>
      <c r="BB87">
        <f t="shared" si="1"/>
        <v>829.21496908441304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9.4029152638386737</v>
      </c>
      <c r="L88">
        <v>582.9513988059673</v>
      </c>
      <c r="M88">
        <v>27.946972114837923</v>
      </c>
      <c r="N88">
        <v>36.003555271803386</v>
      </c>
      <c r="O88">
        <v>0</v>
      </c>
      <c r="P88">
        <v>20.630016991323256</v>
      </c>
      <c r="Q88">
        <v>6.1884171728532262</v>
      </c>
      <c r="R88">
        <v>12.84650413845705</v>
      </c>
      <c r="S88">
        <v>8.0344660226948648</v>
      </c>
      <c r="T88">
        <v>0</v>
      </c>
      <c r="U88">
        <v>21.540196248368808</v>
      </c>
      <c r="V88">
        <v>4.3922397822882964</v>
      </c>
      <c r="W88">
        <v>10.248319326466564</v>
      </c>
      <c r="X88">
        <v>45.522954922028134</v>
      </c>
      <c r="Y88">
        <v>0</v>
      </c>
      <c r="Z88">
        <v>4.0453337808390728</v>
      </c>
      <c r="AA88">
        <v>0</v>
      </c>
      <c r="AB88">
        <v>4.0837768800876644</v>
      </c>
      <c r="AC88">
        <v>2.7845975917345021</v>
      </c>
      <c r="AD88">
        <v>0</v>
      </c>
      <c r="AE88">
        <v>0</v>
      </c>
      <c r="AF88">
        <v>5.0357573750782718</v>
      </c>
      <c r="AG88">
        <v>12.754030184930075</v>
      </c>
      <c r="AH88">
        <v>13.292954002295973</v>
      </c>
      <c r="AI88">
        <v>0</v>
      </c>
      <c r="AJ88">
        <v>0</v>
      </c>
      <c r="AK88">
        <v>7.9664770200375692</v>
      </c>
      <c r="AL88">
        <v>0</v>
      </c>
      <c r="AM88">
        <v>4.9310614629513676</v>
      </c>
      <c r="AN88">
        <v>0.6981678318722605</v>
      </c>
      <c r="AO88">
        <v>0</v>
      </c>
      <c r="AP88">
        <v>0.39534871717804215</v>
      </c>
      <c r="AQ88">
        <v>0</v>
      </c>
      <c r="AR88">
        <v>14.651048293466914</v>
      </c>
      <c r="AS88">
        <v>9.8443311747025675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36.206777127721047</v>
      </c>
      <c r="BB88">
        <f t="shared" si="1"/>
        <v>829.98406324838072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9.4029152638386737</v>
      </c>
      <c r="L89">
        <v>582.9513988059673</v>
      </c>
      <c r="M89">
        <v>27.946972114837923</v>
      </c>
      <c r="N89">
        <v>36.003555271803386</v>
      </c>
      <c r="O89">
        <v>0</v>
      </c>
      <c r="P89">
        <v>20.630016991323256</v>
      </c>
      <c r="Q89">
        <v>6.1884171728532262</v>
      </c>
      <c r="R89">
        <v>12.875029238383251</v>
      </c>
      <c r="S89">
        <v>8.0344660226948648</v>
      </c>
      <c r="T89">
        <v>0</v>
      </c>
      <c r="U89">
        <v>21.540196248368808</v>
      </c>
      <c r="V89">
        <v>4.3922397822882964</v>
      </c>
      <c r="W89">
        <v>10.248319326466564</v>
      </c>
      <c r="X89">
        <v>45.522954922028134</v>
      </c>
      <c r="Y89">
        <v>0</v>
      </c>
      <c r="Z89">
        <v>4.0453337808390728</v>
      </c>
      <c r="AA89">
        <v>0</v>
      </c>
      <c r="AB89">
        <v>4.0837768800876644</v>
      </c>
      <c r="AC89">
        <v>2.7845975917345021</v>
      </c>
      <c r="AD89">
        <v>0</v>
      </c>
      <c r="AE89">
        <v>0</v>
      </c>
      <c r="AF89">
        <v>2.5792907681068669</v>
      </c>
      <c r="AG89">
        <v>12.754030184930075</v>
      </c>
      <c r="AH89">
        <v>13.292954002295973</v>
      </c>
      <c r="AI89">
        <v>0</v>
      </c>
      <c r="AJ89">
        <v>0</v>
      </c>
      <c r="AK89">
        <v>7.9664770200375692</v>
      </c>
      <c r="AL89">
        <v>0</v>
      </c>
      <c r="AM89">
        <v>4.9310614629513676</v>
      </c>
      <c r="AN89">
        <v>0.6981678318722605</v>
      </c>
      <c r="AO89">
        <v>0</v>
      </c>
      <c r="AP89">
        <v>0.39534871717804215</v>
      </c>
      <c r="AQ89">
        <v>0</v>
      </c>
      <c r="AR89">
        <v>14.651048293466914</v>
      </c>
      <c r="AS89">
        <v>9.8443311747025675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36.10528917272655</v>
      </c>
      <c r="BB89">
        <f t="shared" si="1"/>
        <v>827.65760969633004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9.4029152638386737</v>
      </c>
      <c r="L90">
        <v>582.9513988059673</v>
      </c>
      <c r="M90">
        <v>27.946972114837923</v>
      </c>
      <c r="N90">
        <v>36.003555271803386</v>
      </c>
      <c r="O90">
        <v>0</v>
      </c>
      <c r="P90">
        <v>20.630016991323256</v>
      </c>
      <c r="Q90">
        <v>6.1884171728532262</v>
      </c>
      <c r="R90">
        <v>12.875029238383251</v>
      </c>
      <c r="S90">
        <v>8.0344660226948648</v>
      </c>
      <c r="T90">
        <v>0</v>
      </c>
      <c r="U90">
        <v>21.540196248368808</v>
      </c>
      <c r="V90">
        <v>4.3922397822882964</v>
      </c>
      <c r="W90">
        <v>10.248319326466564</v>
      </c>
      <c r="X90">
        <v>45.522954922028134</v>
      </c>
      <c r="Y90">
        <v>0</v>
      </c>
      <c r="Z90">
        <v>4.0453337808390728</v>
      </c>
      <c r="AA90">
        <v>0</v>
      </c>
      <c r="AB90">
        <v>4.0837768800876644</v>
      </c>
      <c r="AC90">
        <v>0</v>
      </c>
      <c r="AD90">
        <v>0</v>
      </c>
      <c r="AE90">
        <v>0</v>
      </c>
      <c r="AF90">
        <v>2.5178786875391359</v>
      </c>
      <c r="AG90">
        <v>12.754030184930075</v>
      </c>
      <c r="AH90">
        <v>6.7941764203715289</v>
      </c>
      <c r="AI90">
        <v>0</v>
      </c>
      <c r="AJ90">
        <v>0</v>
      </c>
      <c r="AK90">
        <v>7.9664770200375692</v>
      </c>
      <c r="AL90">
        <v>0</v>
      </c>
      <c r="AM90">
        <v>4.9310614629513676</v>
      </c>
      <c r="AN90">
        <v>0.6981678318722605</v>
      </c>
      <c r="AO90">
        <v>0</v>
      </c>
      <c r="AP90">
        <v>0.39534871717804215</v>
      </c>
      <c r="AQ90">
        <v>0</v>
      </c>
      <c r="AR90">
        <v>14.651048293466914</v>
      </c>
      <c r="AS90">
        <v>9.8443311747025675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35.714677065499885</v>
      </c>
      <c r="BB90">
        <f t="shared" si="1"/>
        <v>818.70343454932993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9.4029152638386737</v>
      </c>
      <c r="L91">
        <v>582.9513988059673</v>
      </c>
      <c r="M91">
        <v>27.946972114837923</v>
      </c>
      <c r="N91">
        <v>36.003555271803386</v>
      </c>
      <c r="O91">
        <v>0</v>
      </c>
      <c r="P91">
        <v>20.630016991323256</v>
      </c>
      <c r="Q91">
        <v>6.1884171728532262</v>
      </c>
      <c r="R91">
        <v>12.875029238383251</v>
      </c>
      <c r="S91">
        <v>8.0344660226948648</v>
      </c>
      <c r="T91">
        <v>0</v>
      </c>
      <c r="U91">
        <v>21.540196248368808</v>
      </c>
      <c r="V91">
        <v>4.3922397822882964</v>
      </c>
      <c r="W91">
        <v>10.248319326466564</v>
      </c>
      <c r="X91">
        <v>45.522954922028134</v>
      </c>
      <c r="Y91">
        <v>0</v>
      </c>
      <c r="Z91">
        <v>4.0453337808390728</v>
      </c>
      <c r="AA91">
        <v>0</v>
      </c>
      <c r="AB91">
        <v>4.0837768800876644</v>
      </c>
      <c r="AC91">
        <v>0</v>
      </c>
      <c r="AD91">
        <v>0</v>
      </c>
      <c r="AE91">
        <v>0</v>
      </c>
      <c r="AF91">
        <v>2.5178786875391359</v>
      </c>
      <c r="AG91">
        <v>12.754030184930075</v>
      </c>
      <c r="AH91">
        <v>0</v>
      </c>
      <c r="AI91">
        <v>0</v>
      </c>
      <c r="AJ91">
        <v>0</v>
      </c>
      <c r="AK91">
        <v>7.9664770200375692</v>
      </c>
      <c r="AL91">
        <v>0</v>
      </c>
      <c r="AM91">
        <v>4.9310614629513676</v>
      </c>
      <c r="AN91">
        <v>0.6981678318722605</v>
      </c>
      <c r="AO91">
        <v>0</v>
      </c>
      <c r="AP91">
        <v>0</v>
      </c>
      <c r="AQ91">
        <v>0</v>
      </c>
      <c r="AR91">
        <v>14.651048293466914</v>
      </c>
      <c r="AS91">
        <v>9.8443311747025675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35.414154914750313</v>
      </c>
      <c r="BB91">
        <f t="shared" si="1"/>
        <v>811.81443156252999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9.4029152638386737</v>
      </c>
      <c r="L92">
        <v>582.9513988059673</v>
      </c>
      <c r="M92">
        <v>27.946972114837923</v>
      </c>
      <c r="N92">
        <v>36.003555271803386</v>
      </c>
      <c r="O92">
        <v>0</v>
      </c>
      <c r="P92">
        <v>20.630016991323256</v>
      </c>
      <c r="Q92">
        <v>6.1884171728532262</v>
      </c>
      <c r="R92">
        <v>12.875029238383251</v>
      </c>
      <c r="S92">
        <v>8.0344660226948648</v>
      </c>
      <c r="T92">
        <v>0</v>
      </c>
      <c r="U92">
        <v>21.540196248368808</v>
      </c>
      <c r="V92">
        <v>4.3922397822882964</v>
      </c>
      <c r="W92">
        <v>10.248319326466564</v>
      </c>
      <c r="X92">
        <v>45.522954922028134</v>
      </c>
      <c r="Y92">
        <v>0</v>
      </c>
      <c r="Z92">
        <v>4.0453337808390728</v>
      </c>
      <c r="AA92">
        <v>0</v>
      </c>
      <c r="AB92">
        <v>4.0837768800876644</v>
      </c>
      <c r="AC92">
        <v>0</v>
      </c>
      <c r="AD92">
        <v>0</v>
      </c>
      <c r="AE92">
        <v>0</v>
      </c>
      <c r="AF92">
        <v>2.5178786875391359</v>
      </c>
      <c r="AG92">
        <v>12.754030184930075</v>
      </c>
      <c r="AH92">
        <v>0</v>
      </c>
      <c r="AI92">
        <v>0</v>
      </c>
      <c r="AJ92">
        <v>0</v>
      </c>
      <c r="AK92">
        <v>7.9664770200375692</v>
      </c>
      <c r="AL92">
        <v>0</v>
      </c>
      <c r="AM92">
        <v>4.9310614629513676</v>
      </c>
      <c r="AN92">
        <v>0.6981678318722605</v>
      </c>
      <c r="AO92">
        <v>0</v>
      </c>
      <c r="AP92">
        <v>0</v>
      </c>
      <c r="AQ92">
        <v>0</v>
      </c>
      <c r="AR92">
        <v>14.651048293466914</v>
      </c>
      <c r="AS92">
        <v>9.8443311747025675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35.414154914750313</v>
      </c>
      <c r="BB92">
        <f t="shared" si="1"/>
        <v>811.81443156252999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9.4029152638386737</v>
      </c>
      <c r="L93">
        <v>582.9513988059673</v>
      </c>
      <c r="M93">
        <v>27.946972114837923</v>
      </c>
      <c r="N93">
        <v>36.003555271803386</v>
      </c>
      <c r="O93">
        <v>0</v>
      </c>
      <c r="P93">
        <v>20.630016991323256</v>
      </c>
      <c r="Q93">
        <v>6.1884171728532262</v>
      </c>
      <c r="R93">
        <v>12.875029238383251</v>
      </c>
      <c r="S93">
        <v>8.0344660226948648</v>
      </c>
      <c r="T93">
        <v>0</v>
      </c>
      <c r="U93">
        <v>21.540196248368808</v>
      </c>
      <c r="V93">
        <v>4.3922397822882964</v>
      </c>
      <c r="W93">
        <v>10.078208776435625</v>
      </c>
      <c r="X93">
        <v>45.522954922028134</v>
      </c>
      <c r="Y93">
        <v>0</v>
      </c>
      <c r="Z93">
        <v>4.0453337808390728</v>
      </c>
      <c r="AA93">
        <v>0</v>
      </c>
      <c r="AB93">
        <v>4.0837768800876644</v>
      </c>
      <c r="AC93">
        <v>0</v>
      </c>
      <c r="AD93">
        <v>0</v>
      </c>
      <c r="AE93">
        <v>0</v>
      </c>
      <c r="AF93">
        <v>2.5178786875391359</v>
      </c>
      <c r="AG93">
        <v>12.754030184930075</v>
      </c>
      <c r="AH93">
        <v>0</v>
      </c>
      <c r="AI93">
        <v>0</v>
      </c>
      <c r="AJ93">
        <v>0</v>
      </c>
      <c r="AK93">
        <v>7.9664770200375692</v>
      </c>
      <c r="AL93">
        <v>0</v>
      </c>
      <c r="AM93">
        <v>4.9310614629513676</v>
      </c>
      <c r="AN93">
        <v>0.6981678318722605</v>
      </c>
      <c r="AO93">
        <v>0</v>
      </c>
      <c r="AP93">
        <v>0</v>
      </c>
      <c r="AQ93">
        <v>0</v>
      </c>
      <c r="AR93">
        <v>14.651048293466914</v>
      </c>
      <c r="AS93">
        <v>9.8443311747025675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35.407044293759014</v>
      </c>
      <c r="BB93">
        <f t="shared" si="1"/>
        <v>811.65143163349035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9.4029152638386737</v>
      </c>
      <c r="L94">
        <v>582.9513988059673</v>
      </c>
      <c r="M94">
        <v>27.946972114837923</v>
      </c>
      <c r="N94">
        <v>36.003555271803386</v>
      </c>
      <c r="O94">
        <v>0</v>
      </c>
      <c r="P94">
        <v>20.630016991323256</v>
      </c>
      <c r="Q94">
        <v>6.1884171728532262</v>
      </c>
      <c r="R94">
        <v>12.875029238383251</v>
      </c>
      <c r="S94">
        <v>8.0344660226948648</v>
      </c>
      <c r="T94">
        <v>0</v>
      </c>
      <c r="U94">
        <v>21.540196248368808</v>
      </c>
      <c r="V94">
        <v>4.3922397822882964</v>
      </c>
      <c r="W94">
        <v>10.078208776435625</v>
      </c>
      <c r="X94">
        <v>45.522954922028134</v>
      </c>
      <c r="Y94">
        <v>0</v>
      </c>
      <c r="Z94">
        <v>4.0453337808390728</v>
      </c>
      <c r="AA94">
        <v>0</v>
      </c>
      <c r="AB94">
        <v>4.0837768800876644</v>
      </c>
      <c r="AC94">
        <v>0</v>
      </c>
      <c r="AD94">
        <v>0</v>
      </c>
      <c r="AE94">
        <v>0</v>
      </c>
      <c r="AF94">
        <v>2.5178786875391359</v>
      </c>
      <c r="AG94">
        <v>12.754030184930075</v>
      </c>
      <c r="AH94">
        <v>0</v>
      </c>
      <c r="AI94">
        <v>0</v>
      </c>
      <c r="AJ94">
        <v>0</v>
      </c>
      <c r="AK94">
        <v>7.9664770200375692</v>
      </c>
      <c r="AL94">
        <v>0</v>
      </c>
      <c r="AM94">
        <v>4.9310614629513676</v>
      </c>
      <c r="AN94">
        <v>0.6981678318722605</v>
      </c>
      <c r="AO94">
        <v>0</v>
      </c>
      <c r="AP94">
        <v>0</v>
      </c>
      <c r="AQ94">
        <v>0</v>
      </c>
      <c r="AR94">
        <v>14.651048293466914</v>
      </c>
      <c r="AS94">
        <v>9.8443311747025675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35.407044293759014</v>
      </c>
      <c r="BB94">
        <f t="shared" si="1"/>
        <v>811.65143163349035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9.4029152638386737</v>
      </c>
      <c r="L95">
        <v>582.9513988059673</v>
      </c>
      <c r="M95">
        <v>27.946972114837923</v>
      </c>
      <c r="N95">
        <v>36.003555271803386</v>
      </c>
      <c r="O95">
        <v>0</v>
      </c>
      <c r="P95">
        <v>20.630016991323256</v>
      </c>
      <c r="Q95">
        <v>6.1884171728532262</v>
      </c>
      <c r="R95">
        <v>12.875029238383251</v>
      </c>
      <c r="S95">
        <v>8.0344660226948648</v>
      </c>
      <c r="T95">
        <v>0</v>
      </c>
      <c r="U95">
        <v>21.540196248368808</v>
      </c>
      <c r="V95">
        <v>4.3922397822882964</v>
      </c>
      <c r="W95">
        <v>10.078208776435625</v>
      </c>
      <c r="X95">
        <v>45.522954922028134</v>
      </c>
      <c r="Y95">
        <v>0</v>
      </c>
      <c r="Z95">
        <v>4.0453337808390728</v>
      </c>
      <c r="AA95">
        <v>0</v>
      </c>
      <c r="AB95">
        <v>4.0837768800876644</v>
      </c>
      <c r="AC95">
        <v>0</v>
      </c>
      <c r="AD95">
        <v>0</v>
      </c>
      <c r="AE95">
        <v>0</v>
      </c>
      <c r="AF95">
        <v>2.5178786875391359</v>
      </c>
      <c r="AG95">
        <v>12.754030184930075</v>
      </c>
      <c r="AH95">
        <v>0</v>
      </c>
      <c r="AI95">
        <v>0</v>
      </c>
      <c r="AJ95">
        <v>0</v>
      </c>
      <c r="AK95">
        <v>7.9664770200375692</v>
      </c>
      <c r="AL95">
        <v>0</v>
      </c>
      <c r="AM95">
        <v>4.9310614629513676</v>
      </c>
      <c r="AN95">
        <v>0.6981678318722605</v>
      </c>
      <c r="AO95">
        <v>0</v>
      </c>
      <c r="AP95">
        <v>0</v>
      </c>
      <c r="AQ95">
        <v>0</v>
      </c>
      <c r="AR95">
        <v>14.651048293466914</v>
      </c>
      <c r="AS95">
        <v>9.8443311747025675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35.407044293759014</v>
      </c>
      <c r="BB95">
        <f t="shared" si="1"/>
        <v>811.65143163349035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9.4029152638386737</v>
      </c>
      <c r="L96">
        <v>582.9513988059673</v>
      </c>
      <c r="M96">
        <v>27.946972114837923</v>
      </c>
      <c r="N96">
        <v>36.003555271803386</v>
      </c>
      <c r="O96">
        <v>0</v>
      </c>
      <c r="P96">
        <v>20.630016991323256</v>
      </c>
      <c r="Q96">
        <v>6.1884171728532262</v>
      </c>
      <c r="R96">
        <v>12.875029238383251</v>
      </c>
      <c r="S96">
        <v>8.0344660226948648</v>
      </c>
      <c r="T96">
        <v>0</v>
      </c>
      <c r="U96">
        <v>21.540196248368808</v>
      </c>
      <c r="V96">
        <v>4.3922397822882964</v>
      </c>
      <c r="W96">
        <v>10.078208776435625</v>
      </c>
      <c r="X96">
        <v>45.522954922028134</v>
      </c>
      <c r="Y96">
        <v>0</v>
      </c>
      <c r="Z96">
        <v>4.0453337808390728</v>
      </c>
      <c r="AA96">
        <v>0</v>
      </c>
      <c r="AB96">
        <v>4.0837768800876644</v>
      </c>
      <c r="AC96">
        <v>0</v>
      </c>
      <c r="AD96">
        <v>0</v>
      </c>
      <c r="AE96">
        <v>0</v>
      </c>
      <c r="AF96">
        <v>2.5178786875391359</v>
      </c>
      <c r="AG96">
        <v>12.754030184930075</v>
      </c>
      <c r="AH96">
        <v>0</v>
      </c>
      <c r="AI96">
        <v>0</v>
      </c>
      <c r="AJ96">
        <v>0</v>
      </c>
      <c r="AK96">
        <v>7.9664770200375692</v>
      </c>
      <c r="AL96">
        <v>0</v>
      </c>
      <c r="AM96">
        <v>4.9310614629513676</v>
      </c>
      <c r="AN96">
        <v>0.6981678318722605</v>
      </c>
      <c r="AO96">
        <v>0</v>
      </c>
      <c r="AP96">
        <v>0</v>
      </c>
      <c r="AQ96">
        <v>0</v>
      </c>
      <c r="AR96">
        <v>14.651048293466914</v>
      </c>
      <c r="AS96">
        <v>9.8443311747025675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35.407044293759014</v>
      </c>
      <c r="BB96">
        <f t="shared" si="1"/>
        <v>811.65143163349035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9.4029152638386737</v>
      </c>
      <c r="L97">
        <v>582.9513988059673</v>
      </c>
      <c r="M97">
        <v>27.946972114837923</v>
      </c>
      <c r="N97">
        <v>36.003555271803386</v>
      </c>
      <c r="O97">
        <v>0</v>
      </c>
      <c r="P97">
        <v>20.630016991323256</v>
      </c>
      <c r="Q97">
        <v>6.1884171728532262</v>
      </c>
      <c r="R97">
        <v>12.875029238383251</v>
      </c>
      <c r="S97">
        <v>8.0344660226948648</v>
      </c>
      <c r="T97">
        <v>0</v>
      </c>
      <c r="U97">
        <v>21.540196248368808</v>
      </c>
      <c r="V97">
        <v>4.3922397822882964</v>
      </c>
      <c r="W97">
        <v>10.078208776435625</v>
      </c>
      <c r="X97">
        <v>45.522954922028134</v>
      </c>
      <c r="Y97">
        <v>0</v>
      </c>
      <c r="Z97">
        <v>4.0453337808390728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2.5178786875391359</v>
      </c>
      <c r="AG97">
        <v>12.754030184930075</v>
      </c>
      <c r="AH97">
        <v>0</v>
      </c>
      <c r="AI97">
        <v>0</v>
      </c>
      <c r="AJ97">
        <v>0</v>
      </c>
      <c r="AK97">
        <v>7.9664770200375692</v>
      </c>
      <c r="AL97">
        <v>0</v>
      </c>
      <c r="AM97">
        <v>4.9310614629513676</v>
      </c>
      <c r="AN97">
        <v>0.6981678318722605</v>
      </c>
      <c r="AO97">
        <v>0</v>
      </c>
      <c r="AP97">
        <v>0</v>
      </c>
      <c r="AQ97">
        <v>0</v>
      </c>
      <c r="AR97">
        <v>14.651048293466914</v>
      </c>
      <c r="AS97">
        <v>9.8443311747025675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35.236342420171354</v>
      </c>
      <c r="BB97">
        <f t="shared" si="1"/>
        <v>807.73835662699037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9.4029152638386737</v>
      </c>
      <c r="L98">
        <v>582.9513988059673</v>
      </c>
      <c r="M98">
        <v>27.946972114837923</v>
      </c>
      <c r="N98">
        <v>36.003555271803386</v>
      </c>
      <c r="O98">
        <v>0</v>
      </c>
      <c r="P98">
        <v>20.630016991323256</v>
      </c>
      <c r="Q98">
        <v>6.1884171728532262</v>
      </c>
      <c r="R98">
        <v>12.875029238383251</v>
      </c>
      <c r="S98">
        <v>8.0344660226948648</v>
      </c>
      <c r="T98">
        <v>0</v>
      </c>
      <c r="U98">
        <v>21.540196248368808</v>
      </c>
      <c r="V98">
        <v>4.3922397822882964</v>
      </c>
      <c r="W98">
        <v>10.078208776435625</v>
      </c>
      <c r="X98">
        <v>45.522954922028134</v>
      </c>
      <c r="Y98">
        <v>0</v>
      </c>
      <c r="Z98">
        <v>4.0453337808390728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2.5178786875391359</v>
      </c>
      <c r="AG98">
        <v>12.754030184930075</v>
      </c>
      <c r="AH98">
        <v>0</v>
      </c>
      <c r="AI98">
        <v>0</v>
      </c>
      <c r="AJ98">
        <v>0</v>
      </c>
      <c r="AK98">
        <v>7.9664770200375692</v>
      </c>
      <c r="AL98">
        <v>0</v>
      </c>
      <c r="AM98">
        <v>4.9310614629513676</v>
      </c>
      <c r="AN98">
        <v>0.6981678318722605</v>
      </c>
      <c r="AO98">
        <v>0</v>
      </c>
      <c r="AP98">
        <v>0</v>
      </c>
      <c r="AQ98">
        <v>0</v>
      </c>
      <c r="AR98">
        <v>14.651048293466914</v>
      </c>
      <c r="AS98">
        <v>9.8443311747025675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35.236342420171354</v>
      </c>
      <c r="BB98">
        <f t="shared" si="1"/>
        <v>807.73835662699037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1.7243956410799708E-2</v>
      </c>
      <c r="D99">
        <f t="shared" si="2"/>
        <v>1.3549828837099888E-2</v>
      </c>
      <c r="E99">
        <f t="shared" si="2"/>
        <v>0</v>
      </c>
      <c r="F99">
        <f t="shared" si="2"/>
        <v>0</v>
      </c>
      <c r="G99">
        <f t="shared" si="2"/>
        <v>2.9214550008538744E-4</v>
      </c>
      <c r="H99">
        <f t="shared" si="2"/>
        <v>0</v>
      </c>
      <c r="I99">
        <f t="shared" si="2"/>
        <v>2.1838982494494494E-2</v>
      </c>
      <c r="J99">
        <f t="shared" si="2"/>
        <v>1.7682777405996077E-2</v>
      </c>
      <c r="K99">
        <f t="shared" si="2"/>
        <v>0.21364543956623536</v>
      </c>
      <c r="L99">
        <f t="shared" si="2"/>
        <v>12.577149003885857</v>
      </c>
      <c r="M99">
        <f t="shared" si="2"/>
        <v>0.67072733075611102</v>
      </c>
      <c r="N99">
        <f t="shared" si="2"/>
        <v>0.86408532652327952</v>
      </c>
      <c r="O99">
        <f t="shared" si="2"/>
        <v>0</v>
      </c>
      <c r="P99">
        <f t="shared" si="2"/>
        <v>0.48973047398560993</v>
      </c>
      <c r="Q99">
        <f t="shared" si="2"/>
        <v>0.13865802443104597</v>
      </c>
      <c r="R99">
        <f t="shared" si="2"/>
        <v>0.30161632551612749</v>
      </c>
      <c r="S99">
        <f t="shared" si="2"/>
        <v>0.17876686900496097</v>
      </c>
      <c r="T99">
        <f t="shared" si="2"/>
        <v>0</v>
      </c>
      <c r="U99">
        <f t="shared" si="2"/>
        <v>0.51696470996085175</v>
      </c>
      <c r="V99">
        <f t="shared" si="2"/>
        <v>0.10541375477491918</v>
      </c>
      <c r="W99">
        <f t="shared" si="2"/>
        <v>0.24224728211488833</v>
      </c>
      <c r="X99">
        <f t="shared" si="2"/>
        <v>1.0659539797629116</v>
      </c>
      <c r="Y99">
        <f t="shared" si="2"/>
        <v>0</v>
      </c>
      <c r="Z99">
        <f t="shared" si="2"/>
        <v>7.4333008222918107E-2</v>
      </c>
      <c r="AA99">
        <f t="shared" si="2"/>
        <v>3.0291913048632862E-2</v>
      </c>
      <c r="AB99">
        <f t="shared" si="2"/>
        <v>8.5953084501408913E-2</v>
      </c>
      <c r="AC99">
        <f t="shared" si="2"/>
        <v>5.3800022431381753E-2</v>
      </c>
      <c r="AD99">
        <f t="shared" si="2"/>
        <v>3.6067005400751403E-2</v>
      </c>
      <c r="AE99">
        <f t="shared" si="2"/>
        <v>0</v>
      </c>
      <c r="AF99">
        <f t="shared" si="2"/>
        <v>8.2690821065017725E-2</v>
      </c>
      <c r="AG99">
        <f t="shared" si="2"/>
        <v>0.30609672443832231</v>
      </c>
      <c r="AH99">
        <f t="shared" si="2"/>
        <v>0.24222716411070241</v>
      </c>
      <c r="AI99">
        <f t="shared" si="2"/>
        <v>8.3512611203297848E-3</v>
      </c>
      <c r="AJ99">
        <f t="shared" si="2"/>
        <v>0</v>
      </c>
      <c r="AK99">
        <f t="shared" si="2"/>
        <v>0.19119544848090192</v>
      </c>
      <c r="AL99">
        <f t="shared" si="2"/>
        <v>0</v>
      </c>
      <c r="AM99">
        <f t="shared" si="2"/>
        <v>9.1536986498252079E-2</v>
      </c>
      <c r="AN99">
        <f t="shared" si="2"/>
        <v>1.5679687388854117E-2</v>
      </c>
      <c r="AO99">
        <f t="shared" si="2"/>
        <v>0</v>
      </c>
      <c r="AP99">
        <f t="shared" si="2"/>
        <v>6.9186017501565427E-3</v>
      </c>
      <c r="AQ99">
        <f t="shared" si="2"/>
        <v>0.15048561037951383</v>
      </c>
      <c r="AR99">
        <f t="shared" si="2"/>
        <v>0.34936787460123109</v>
      </c>
      <c r="AS99">
        <f t="shared" si="2"/>
        <v>0.23699629439323747</v>
      </c>
      <c r="AT99">
        <f t="shared" si="2"/>
        <v>0</v>
      </c>
      <c r="AU99">
        <f t="shared" si="2"/>
        <v>0</v>
      </c>
      <c r="AV99">
        <f t="shared" si="2"/>
        <v>1.1655113688008955E-2</v>
      </c>
      <c r="AW99">
        <f t="shared" si="2"/>
        <v>1.4616902898468391E-2</v>
      </c>
      <c r="AX99">
        <f t="shared" si="2"/>
        <v>1.8308222396716499E-2</v>
      </c>
      <c r="AY99">
        <f t="shared" si="2"/>
        <v>0</v>
      </c>
      <c r="AZ99">
        <f t="shared" si="2"/>
        <v>0</v>
      </c>
      <c r="BA99">
        <f t="shared" si="2"/>
        <v>0.81268136663378487</v>
      </c>
      <c r="BB99">
        <f t="shared" si="1"/>
        <v>18.629456591112291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0.10433767860192406</v>
      </c>
      <c r="H3">
        <v>0</v>
      </c>
      <c r="I3">
        <v>0</v>
      </c>
      <c r="J3">
        <v>0</v>
      </c>
      <c r="K3">
        <v>2.6298941692423372</v>
      </c>
      <c r="L3">
        <v>2.1394252187226934</v>
      </c>
      <c r="M3">
        <v>2.3689180993533263</v>
      </c>
      <c r="N3">
        <v>2.5150309624651062</v>
      </c>
      <c r="O3">
        <v>2.7967777370415563</v>
      </c>
      <c r="P3">
        <v>2.3374424916825545</v>
      </c>
      <c r="Q3">
        <v>0.35481649894942613</v>
      </c>
      <c r="R3">
        <v>1.1268258976867027</v>
      </c>
      <c r="S3">
        <v>0.58432480165053569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0.17517864370695055</v>
      </c>
      <c r="AG3">
        <v>1.1668398929242327</v>
      </c>
      <c r="AH3">
        <v>0</v>
      </c>
      <c r="AI3">
        <v>0</v>
      </c>
      <c r="AJ3">
        <v>0</v>
      </c>
      <c r="AK3">
        <v>0.61403276330619905</v>
      </c>
      <c r="AL3">
        <v>0</v>
      </c>
      <c r="AM3">
        <v>0.24933128490920475</v>
      </c>
      <c r="AN3">
        <v>1.0826740972657064E-2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90.499921728240452</v>
      </c>
      <c r="BA3">
        <v>4.5843700486752477</v>
      </c>
      <c r="BB3">
        <f>SUM(B3:AZ3)-BA3</f>
        <v>105.0895545607806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2.6298941692423372</v>
      </c>
      <c r="L4">
        <v>2.1394252187226934</v>
      </c>
      <c r="M4">
        <v>2.3689180993533263</v>
      </c>
      <c r="N4">
        <v>2.5150309624651062</v>
      </c>
      <c r="O4">
        <v>2.7967777370415563</v>
      </c>
      <c r="P4">
        <v>2.3374424916825545</v>
      </c>
      <c r="Q4">
        <v>0.35481649894942613</v>
      </c>
      <c r="R4">
        <v>1.1268258976867027</v>
      </c>
      <c r="S4">
        <v>0.58432480165053569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0.17517864370695055</v>
      </c>
      <c r="AG4">
        <v>1.1668398929242327</v>
      </c>
      <c r="AH4">
        <v>0</v>
      </c>
      <c r="AI4">
        <v>0</v>
      </c>
      <c r="AJ4">
        <v>0</v>
      </c>
      <c r="AK4">
        <v>0.61403276330619905</v>
      </c>
      <c r="AL4">
        <v>0</v>
      </c>
      <c r="AM4">
        <v>0.24933128490920475</v>
      </c>
      <c r="AN4">
        <v>1.0826740972657064E-2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90.532194740137754</v>
      </c>
      <c r="BA4">
        <v>4.5813577456069909</v>
      </c>
      <c r="BB4">
        <f t="shared" ref="BB4:BB67" si="0">SUM(B4:AZ4)-BA4</f>
        <v>105.02050219714424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0.1669809052893716</v>
      </c>
      <c r="K5">
        <v>2.6298941692423372</v>
      </c>
      <c r="L5">
        <v>2.1394252187226934</v>
      </c>
      <c r="M5">
        <v>2.3689180993533263</v>
      </c>
      <c r="N5">
        <v>2.5150309624651062</v>
      </c>
      <c r="O5">
        <v>2.7967777370415563</v>
      </c>
      <c r="P5">
        <v>2.3374424916825545</v>
      </c>
      <c r="Q5">
        <v>0.35481649894942613</v>
      </c>
      <c r="R5">
        <v>1.1268258976867027</v>
      </c>
      <c r="S5">
        <v>0.58432480165053569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0.17517864370695055</v>
      </c>
      <c r="AG5">
        <v>1.1668398929242327</v>
      </c>
      <c r="AH5">
        <v>0</v>
      </c>
      <c r="AI5">
        <v>0</v>
      </c>
      <c r="AJ5">
        <v>0</v>
      </c>
      <c r="AK5">
        <v>0.61403276330619905</v>
      </c>
      <c r="AL5">
        <v>0</v>
      </c>
      <c r="AM5">
        <v>0.24933128490920475</v>
      </c>
      <c r="AN5">
        <v>1.0826740972657064E-2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0.1669809052893716</v>
      </c>
      <c r="AY5">
        <v>0</v>
      </c>
      <c r="AZ5">
        <v>90.365214986432903</v>
      </c>
      <c r="BA5">
        <v>4.5883375955843277</v>
      </c>
      <c r="BB5">
        <f t="shared" si="0"/>
        <v>105.18050440404079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0.1669809052893716</v>
      </c>
      <c r="K6">
        <v>2.6298941692423372</v>
      </c>
      <c r="L6">
        <v>2.1394252187226934</v>
      </c>
      <c r="M6">
        <v>2.3689180993533263</v>
      </c>
      <c r="N6">
        <v>2.5150309624651062</v>
      </c>
      <c r="O6">
        <v>2.7967777370415563</v>
      </c>
      <c r="P6">
        <v>2.3374424916825545</v>
      </c>
      <c r="Q6">
        <v>0.35481649894942613</v>
      </c>
      <c r="R6">
        <v>1.1268258976867027</v>
      </c>
      <c r="S6">
        <v>0.58432480165053569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0.17517864370695055</v>
      </c>
      <c r="AG6">
        <v>1.1668398929242327</v>
      </c>
      <c r="AH6">
        <v>0</v>
      </c>
      <c r="AI6">
        <v>0</v>
      </c>
      <c r="AJ6">
        <v>0</v>
      </c>
      <c r="AK6">
        <v>0.61403276330619905</v>
      </c>
      <c r="AL6">
        <v>0</v>
      </c>
      <c r="AM6">
        <v>0.24933128490920475</v>
      </c>
      <c r="AN6">
        <v>1.0826740972657064E-2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0.1669809052893716</v>
      </c>
      <c r="AY6">
        <v>0</v>
      </c>
      <c r="AZ6">
        <v>90.229543936547699</v>
      </c>
      <c r="BA6">
        <v>4.5826665456991194</v>
      </c>
      <c r="BB6">
        <f t="shared" si="0"/>
        <v>105.05050440404079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0.1669809052893716</v>
      </c>
      <c r="K7">
        <v>2.6298941692423372</v>
      </c>
      <c r="L7">
        <v>2.1394252187226934</v>
      </c>
      <c r="M7">
        <v>2.3689180993533263</v>
      </c>
      <c r="N7">
        <v>2.5150309624651062</v>
      </c>
      <c r="O7">
        <v>2.7967777370415563</v>
      </c>
      <c r="P7">
        <v>2.3374424916825545</v>
      </c>
      <c r="Q7">
        <v>0.35481649894942613</v>
      </c>
      <c r="R7">
        <v>1.1268258976867027</v>
      </c>
      <c r="S7">
        <v>0.58432480165053569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0.17517864370695055</v>
      </c>
      <c r="AG7">
        <v>1.1668398929242327</v>
      </c>
      <c r="AH7">
        <v>0</v>
      </c>
      <c r="AI7">
        <v>0</v>
      </c>
      <c r="AJ7">
        <v>0</v>
      </c>
      <c r="AK7">
        <v>0.61403276330619905</v>
      </c>
      <c r="AL7">
        <v>0</v>
      </c>
      <c r="AM7">
        <v>0.24933128490920475</v>
      </c>
      <c r="AN7">
        <v>1.0826740972657064E-2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0.1669809052893716</v>
      </c>
      <c r="AY7">
        <v>0</v>
      </c>
      <c r="AZ7">
        <v>90.250416405760802</v>
      </c>
      <c r="BA7">
        <v>4.5835390149122262</v>
      </c>
      <c r="BB7">
        <f t="shared" si="0"/>
        <v>105.0705044040408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0.1669809052893716</v>
      </c>
      <c r="K8">
        <v>2.6298941692423372</v>
      </c>
      <c r="L8">
        <v>2.1394252187226934</v>
      </c>
      <c r="M8">
        <v>2.3689180993533263</v>
      </c>
      <c r="N8">
        <v>2.5150309624651062</v>
      </c>
      <c r="O8">
        <v>2.7967777370415563</v>
      </c>
      <c r="P8">
        <v>2.3374424916825545</v>
      </c>
      <c r="Q8">
        <v>0.35481649894942613</v>
      </c>
      <c r="R8">
        <v>1.1268258976867027</v>
      </c>
      <c r="S8">
        <v>0.58432480165053569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0.17517864370695055</v>
      </c>
      <c r="AG8">
        <v>1.1668398929242327</v>
      </c>
      <c r="AH8">
        <v>0</v>
      </c>
      <c r="AI8">
        <v>0</v>
      </c>
      <c r="AJ8">
        <v>0</v>
      </c>
      <c r="AK8">
        <v>0.61403276330619905</v>
      </c>
      <c r="AL8">
        <v>0</v>
      </c>
      <c r="AM8">
        <v>0.24933128490920475</v>
      </c>
      <c r="AN8">
        <v>1.0826740972657064E-2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0.1669809052893716</v>
      </c>
      <c r="AY8">
        <v>0</v>
      </c>
      <c r="AZ8">
        <v>90.365214986432903</v>
      </c>
      <c r="BA8">
        <v>4.5883375955843277</v>
      </c>
      <c r="BB8">
        <f t="shared" si="0"/>
        <v>105.18050440404079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0.19834983395177105</v>
      </c>
      <c r="K9">
        <v>2.6298941692423372</v>
      </c>
      <c r="L9">
        <v>2.1394252187226934</v>
      </c>
      <c r="M9">
        <v>2.3689180993533263</v>
      </c>
      <c r="N9">
        <v>2.5150309624651062</v>
      </c>
      <c r="O9">
        <v>2.7967777370415563</v>
      </c>
      <c r="P9">
        <v>2.3374424916825545</v>
      </c>
      <c r="Q9">
        <v>0.35481649894942613</v>
      </c>
      <c r="R9">
        <v>1.1268258976867027</v>
      </c>
      <c r="S9">
        <v>0.58432480165053569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0.17517864370695055</v>
      </c>
      <c r="AG9">
        <v>1.1668398929242327</v>
      </c>
      <c r="AH9">
        <v>0</v>
      </c>
      <c r="AI9">
        <v>0</v>
      </c>
      <c r="AJ9">
        <v>0</v>
      </c>
      <c r="AK9">
        <v>0.61403276330619905</v>
      </c>
      <c r="AL9">
        <v>0</v>
      </c>
      <c r="AM9">
        <v>0.24933128490920475</v>
      </c>
      <c r="AN9">
        <v>1.0826740972657064E-2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0.19834983395177105</v>
      </c>
      <c r="AY9">
        <v>0</v>
      </c>
      <c r="AZ9">
        <v>90.459141097891887</v>
      </c>
      <c r="BA9">
        <v>4.5948861494794855</v>
      </c>
      <c r="BB9">
        <f t="shared" si="0"/>
        <v>105.33061981892942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0.19834983395177105</v>
      </c>
      <c r="K10">
        <v>2.6298941692423372</v>
      </c>
      <c r="L10">
        <v>2.1394252187226934</v>
      </c>
      <c r="M10">
        <v>2.3689180993533263</v>
      </c>
      <c r="N10">
        <v>2.5150309624651062</v>
      </c>
      <c r="O10">
        <v>2.7967777370415563</v>
      </c>
      <c r="P10">
        <v>2.3374424916825545</v>
      </c>
      <c r="Q10">
        <v>0.35481649894942613</v>
      </c>
      <c r="R10">
        <v>1.1268258976867027</v>
      </c>
      <c r="S10">
        <v>0.58432480165053569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0.17517864370695055</v>
      </c>
      <c r="AG10">
        <v>1.1668398929242327</v>
      </c>
      <c r="AH10">
        <v>0</v>
      </c>
      <c r="AI10">
        <v>0</v>
      </c>
      <c r="AJ10">
        <v>0</v>
      </c>
      <c r="AK10">
        <v>0.61403276330619905</v>
      </c>
      <c r="AL10">
        <v>0</v>
      </c>
      <c r="AM10">
        <v>0.24933128490920475</v>
      </c>
      <c r="AN10">
        <v>1.0826740972657064E-2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0.19834983395177105</v>
      </c>
      <c r="AY10">
        <v>0</v>
      </c>
      <c r="AZ10">
        <v>90.511322270924651</v>
      </c>
      <c r="BA10">
        <v>4.5970673225122525</v>
      </c>
      <c r="BB10">
        <f t="shared" si="0"/>
        <v>105.38061981892943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0.26078934495944067</v>
      </c>
      <c r="K11">
        <v>2.6298941692423372</v>
      </c>
      <c r="L11">
        <v>2.1394252187226934</v>
      </c>
      <c r="M11">
        <v>2.3689180993533263</v>
      </c>
      <c r="N11">
        <v>2.5150309624651062</v>
      </c>
      <c r="O11">
        <v>2.7967777370415563</v>
      </c>
      <c r="P11">
        <v>2.3374424916825545</v>
      </c>
      <c r="Q11">
        <v>0.35481649894942613</v>
      </c>
      <c r="R11">
        <v>1.1268258976867027</v>
      </c>
      <c r="S11">
        <v>0.58432480165053569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0.17517864370695055</v>
      </c>
      <c r="AG11">
        <v>1.1668398929242327</v>
      </c>
      <c r="AH11">
        <v>0</v>
      </c>
      <c r="AI11">
        <v>0</v>
      </c>
      <c r="AJ11">
        <v>0</v>
      </c>
      <c r="AK11">
        <v>0.61403276330619905</v>
      </c>
      <c r="AL11">
        <v>0</v>
      </c>
      <c r="AM11">
        <v>0.24933128490920475</v>
      </c>
      <c r="AN11">
        <v>1.0826740972657064E-2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0.26078934495944067</v>
      </c>
      <c r="AY11">
        <v>0</v>
      </c>
      <c r="AZ11">
        <v>90.532194740137754</v>
      </c>
      <c r="BA11">
        <v>4.6031597348456001</v>
      </c>
      <c r="BB11">
        <f t="shared" si="0"/>
        <v>105.52027889782451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0.26078934495944067</v>
      </c>
      <c r="K12">
        <v>2.6298941692423372</v>
      </c>
      <c r="L12">
        <v>2.1394252187226934</v>
      </c>
      <c r="M12">
        <v>2.3689180993533263</v>
      </c>
      <c r="N12">
        <v>2.5150309624651062</v>
      </c>
      <c r="O12">
        <v>2.7967777370415563</v>
      </c>
      <c r="P12">
        <v>2.3374424916825545</v>
      </c>
      <c r="Q12">
        <v>0.35481649894942613</v>
      </c>
      <c r="R12">
        <v>1.1268258976867027</v>
      </c>
      <c r="S12">
        <v>0.58432480165053569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0.17517864370695055</v>
      </c>
      <c r="AG12">
        <v>1.1668398929242327</v>
      </c>
      <c r="AH12">
        <v>0</v>
      </c>
      <c r="AI12">
        <v>0</v>
      </c>
      <c r="AJ12">
        <v>0</v>
      </c>
      <c r="AK12">
        <v>0.61403276330619905</v>
      </c>
      <c r="AL12">
        <v>0</v>
      </c>
      <c r="AM12">
        <v>0.24933128490920475</v>
      </c>
      <c r="AN12">
        <v>1.0826740972657064E-2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0.26078934495944067</v>
      </c>
      <c r="AY12">
        <v>0</v>
      </c>
      <c r="AZ12">
        <v>90.532194740137754</v>
      </c>
      <c r="BA12">
        <v>4.6031597348456001</v>
      </c>
      <c r="BB12">
        <f t="shared" si="0"/>
        <v>105.52027889782451</v>
      </c>
    </row>
    <row r="13" spans="1:54">
      <c r="A13" t="s">
        <v>55</v>
      </c>
      <c r="B13">
        <v>0</v>
      </c>
      <c r="C13">
        <v>0</v>
      </c>
      <c r="D13">
        <v>0.18806624981081235</v>
      </c>
      <c r="E13">
        <v>0</v>
      </c>
      <c r="F13">
        <v>0</v>
      </c>
      <c r="G13">
        <v>0</v>
      </c>
      <c r="H13">
        <v>0</v>
      </c>
      <c r="I13">
        <v>0</v>
      </c>
      <c r="J13">
        <v>0.32352550399815738</v>
      </c>
      <c r="K13">
        <v>2.6298941692423372</v>
      </c>
      <c r="L13">
        <v>2.1394252187226934</v>
      </c>
      <c r="M13">
        <v>2.3689180993533263</v>
      </c>
      <c r="N13">
        <v>2.5150309624651062</v>
      </c>
      <c r="O13">
        <v>2.7967777370415563</v>
      </c>
      <c r="P13">
        <v>2.3374424916825545</v>
      </c>
      <c r="Q13">
        <v>0.35481649894942613</v>
      </c>
      <c r="R13">
        <v>1.1268258976867027</v>
      </c>
      <c r="S13">
        <v>0.58432480165053569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0.17517864370695055</v>
      </c>
      <c r="AG13">
        <v>1.1668398929242327</v>
      </c>
      <c r="AH13">
        <v>0</v>
      </c>
      <c r="AI13">
        <v>0</v>
      </c>
      <c r="AJ13">
        <v>0</v>
      </c>
      <c r="AK13">
        <v>0.61403276330619905</v>
      </c>
      <c r="AL13">
        <v>0</v>
      </c>
      <c r="AM13">
        <v>0.24933128490920475</v>
      </c>
      <c r="AN13">
        <v>1.0826740972657064E-2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0.26078934495944067</v>
      </c>
      <c r="AY13">
        <v>0</v>
      </c>
      <c r="AZ13">
        <v>90.532194740137754</v>
      </c>
      <c r="BA13">
        <v>4.6136432755355106</v>
      </c>
      <c r="BB13">
        <f t="shared" si="0"/>
        <v>105.76059776598413</v>
      </c>
    </row>
    <row r="14" spans="1:54">
      <c r="A14" t="s">
        <v>56</v>
      </c>
      <c r="B14">
        <v>0</v>
      </c>
      <c r="C14">
        <v>0</v>
      </c>
      <c r="D14">
        <v>0.21955927696409086</v>
      </c>
      <c r="E14">
        <v>0</v>
      </c>
      <c r="F14">
        <v>0</v>
      </c>
      <c r="G14">
        <v>0</v>
      </c>
      <c r="H14">
        <v>0</v>
      </c>
      <c r="I14">
        <v>0</v>
      </c>
      <c r="J14">
        <v>0.32352550399815738</v>
      </c>
      <c r="K14">
        <v>2.6299469301406222</v>
      </c>
      <c r="L14">
        <v>2.139474537033542</v>
      </c>
      <c r="M14">
        <v>2.3689180993533263</v>
      </c>
      <c r="N14">
        <v>2.5150309624651062</v>
      </c>
      <c r="O14">
        <v>2.7967777370415563</v>
      </c>
      <c r="P14">
        <v>2.3374424916825545</v>
      </c>
      <c r="Q14">
        <v>0.35481649894942613</v>
      </c>
      <c r="R14">
        <v>1.1268258976867027</v>
      </c>
      <c r="S14">
        <v>0.58432480165053569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0.17517864370695055</v>
      </c>
      <c r="AG14">
        <v>1.1668398929242327</v>
      </c>
      <c r="AH14">
        <v>0</v>
      </c>
      <c r="AI14">
        <v>0</v>
      </c>
      <c r="AJ14">
        <v>0</v>
      </c>
      <c r="AK14">
        <v>0.61403276330619905</v>
      </c>
      <c r="AL14">
        <v>0</v>
      </c>
      <c r="AM14">
        <v>0.24933128490920475</v>
      </c>
      <c r="AN14">
        <v>1.0826740972657064E-2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0.26078934495944067</v>
      </c>
      <c r="AY14">
        <v>0</v>
      </c>
      <c r="AZ14">
        <v>90.532194740137754</v>
      </c>
      <c r="BA14">
        <v>4.6149639509814593</v>
      </c>
      <c r="BB14">
        <f t="shared" si="0"/>
        <v>105.79087219690059</v>
      </c>
    </row>
    <row r="15" spans="1:54">
      <c r="A15" t="s">
        <v>57</v>
      </c>
      <c r="B15">
        <v>0</v>
      </c>
      <c r="C15">
        <v>0</v>
      </c>
      <c r="D15">
        <v>0.21955927696409086</v>
      </c>
      <c r="E15">
        <v>0</v>
      </c>
      <c r="F15">
        <v>0</v>
      </c>
      <c r="G15">
        <v>0</v>
      </c>
      <c r="H15">
        <v>0</v>
      </c>
      <c r="I15">
        <v>0</v>
      </c>
      <c r="J15">
        <v>0.32352550399815738</v>
      </c>
      <c r="K15">
        <v>2.6299119056903466</v>
      </c>
      <c r="L15">
        <v>2.1394114865462748</v>
      </c>
      <c r="M15">
        <v>2.3689180993533263</v>
      </c>
      <c r="N15">
        <v>2.5150309624651062</v>
      </c>
      <c r="O15">
        <v>2.7967777370415563</v>
      </c>
      <c r="P15">
        <v>2.3374424916825545</v>
      </c>
      <c r="Q15">
        <v>0.35481649894942613</v>
      </c>
      <c r="R15">
        <v>1.1268258976867027</v>
      </c>
      <c r="S15">
        <v>0.58432480165053569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0.17517864370695055</v>
      </c>
      <c r="AG15">
        <v>1.1668398929242327</v>
      </c>
      <c r="AH15">
        <v>0</v>
      </c>
      <c r="AI15">
        <v>0</v>
      </c>
      <c r="AJ15">
        <v>0</v>
      </c>
      <c r="AK15">
        <v>0.61403276330619905</v>
      </c>
      <c r="AL15">
        <v>0</v>
      </c>
      <c r="AM15">
        <v>0.37324139782926324</v>
      </c>
      <c r="AN15">
        <v>1.0826740972657064E-2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0.26078934495944067</v>
      </c>
      <c r="AY15">
        <v>0</v>
      </c>
      <c r="AZ15">
        <v>90.532194740137754</v>
      </c>
      <c r="BA15">
        <v>4.6201392941691282</v>
      </c>
      <c r="BB15">
        <f t="shared" si="0"/>
        <v>105.90950889169545</v>
      </c>
    </row>
    <row r="16" spans="1:54">
      <c r="A16" t="s">
        <v>58</v>
      </c>
      <c r="B16">
        <v>0</v>
      </c>
      <c r="C16">
        <v>0</v>
      </c>
      <c r="D16">
        <v>0.21955927696409086</v>
      </c>
      <c r="E16">
        <v>0</v>
      </c>
      <c r="F16">
        <v>0</v>
      </c>
      <c r="G16">
        <v>0</v>
      </c>
      <c r="H16">
        <v>0</v>
      </c>
      <c r="I16">
        <v>0</v>
      </c>
      <c r="J16">
        <v>0.32352550399815738</v>
      </c>
      <c r="K16">
        <v>2.6299218010454957</v>
      </c>
      <c r="L16">
        <v>2.1394413504373686</v>
      </c>
      <c r="M16">
        <v>2.3689180993533263</v>
      </c>
      <c r="N16">
        <v>2.5150309624651062</v>
      </c>
      <c r="O16">
        <v>2.7967777370415563</v>
      </c>
      <c r="P16">
        <v>2.3374424916825545</v>
      </c>
      <c r="Q16">
        <v>0.35481649894942613</v>
      </c>
      <c r="R16">
        <v>1.1268258976867027</v>
      </c>
      <c r="S16">
        <v>0.58432480165053569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0.17517864370695055</v>
      </c>
      <c r="AG16">
        <v>1.1668398929242327</v>
      </c>
      <c r="AH16">
        <v>0</v>
      </c>
      <c r="AI16">
        <v>0</v>
      </c>
      <c r="AJ16">
        <v>0</v>
      </c>
      <c r="AK16">
        <v>0.61403276330619905</v>
      </c>
      <c r="AL16">
        <v>0</v>
      </c>
      <c r="AM16">
        <v>0.37324139782926324</v>
      </c>
      <c r="AN16">
        <v>1.0826740972657064E-2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0.26078934495944067</v>
      </c>
      <c r="AY16">
        <v>0</v>
      </c>
      <c r="AZ16">
        <v>90.532194740137754</v>
      </c>
      <c r="BA16">
        <v>4.6201409561056215</v>
      </c>
      <c r="BB16">
        <f t="shared" si="0"/>
        <v>105.90954698900521</v>
      </c>
    </row>
    <row r="17" spans="1:54">
      <c r="A17" t="s">
        <v>59</v>
      </c>
      <c r="B17">
        <v>0</v>
      </c>
      <c r="C17">
        <v>0</v>
      </c>
      <c r="D17">
        <v>0.21955927696409086</v>
      </c>
      <c r="E17">
        <v>0</v>
      </c>
      <c r="F17">
        <v>0</v>
      </c>
      <c r="G17">
        <v>0</v>
      </c>
      <c r="H17">
        <v>0</v>
      </c>
      <c r="I17">
        <v>0</v>
      </c>
      <c r="J17">
        <v>0.32352550399815738</v>
      </c>
      <c r="K17">
        <v>2.6299778607843676</v>
      </c>
      <c r="L17">
        <v>2.1394413504373686</v>
      </c>
      <c r="M17">
        <v>2.3689180993533263</v>
      </c>
      <c r="N17">
        <v>2.5150309624651062</v>
      </c>
      <c r="O17">
        <v>2.7967777370415563</v>
      </c>
      <c r="P17">
        <v>2.3374424916825545</v>
      </c>
      <c r="Q17">
        <v>0.35481649894942613</v>
      </c>
      <c r="R17">
        <v>1.1268258976867027</v>
      </c>
      <c r="S17">
        <v>0.58432480165053569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0.17517864370695055</v>
      </c>
      <c r="AG17">
        <v>1.1668398929242327</v>
      </c>
      <c r="AH17">
        <v>0</v>
      </c>
      <c r="AI17">
        <v>0</v>
      </c>
      <c r="AJ17">
        <v>0</v>
      </c>
      <c r="AK17">
        <v>0.61403276330619905</v>
      </c>
      <c r="AL17">
        <v>0</v>
      </c>
      <c r="AM17">
        <v>0.37324139782926324</v>
      </c>
      <c r="AN17">
        <v>1.0826740972657064E-2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0.26078934495944067</v>
      </c>
      <c r="AY17">
        <v>0</v>
      </c>
      <c r="AZ17">
        <v>90.532194740137754</v>
      </c>
      <c r="BA17">
        <v>4.6201432994027058</v>
      </c>
      <c r="BB17">
        <f t="shared" si="0"/>
        <v>105.90960070544699</v>
      </c>
    </row>
    <row r="18" spans="1:54">
      <c r="A18" t="s">
        <v>60</v>
      </c>
      <c r="B18">
        <v>0</v>
      </c>
      <c r="C18">
        <v>0</v>
      </c>
      <c r="D18">
        <v>0.21955927696409086</v>
      </c>
      <c r="E18">
        <v>0</v>
      </c>
      <c r="F18">
        <v>0</v>
      </c>
      <c r="G18">
        <v>0</v>
      </c>
      <c r="H18">
        <v>0</v>
      </c>
      <c r="I18">
        <v>0</v>
      </c>
      <c r="J18">
        <v>0.32352550399815738</v>
      </c>
      <c r="K18">
        <v>2.6299778607843676</v>
      </c>
      <c r="L18">
        <v>2.1394114865462748</v>
      </c>
      <c r="M18">
        <v>2.3689180993533263</v>
      </c>
      <c r="N18">
        <v>2.5150309624651062</v>
      </c>
      <c r="O18">
        <v>2.7967777370415563</v>
      </c>
      <c r="P18">
        <v>2.3374424916825545</v>
      </c>
      <c r="Q18">
        <v>0.35481649894942613</v>
      </c>
      <c r="R18">
        <v>1.1268258976867027</v>
      </c>
      <c r="S18">
        <v>0.58432480165053569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0.17517864370695055</v>
      </c>
      <c r="AG18">
        <v>1.1668398929242327</v>
      </c>
      <c r="AH18">
        <v>0</v>
      </c>
      <c r="AI18">
        <v>0</v>
      </c>
      <c r="AJ18">
        <v>0</v>
      </c>
      <c r="AK18">
        <v>0.61403276330619905</v>
      </c>
      <c r="AL18">
        <v>0</v>
      </c>
      <c r="AM18">
        <v>0.37324139782926324</v>
      </c>
      <c r="AN18">
        <v>1.0826740972657064E-2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0.26078934495944067</v>
      </c>
      <c r="AY18">
        <v>0</v>
      </c>
      <c r="AZ18">
        <v>90.532194740137754</v>
      </c>
      <c r="BA18">
        <v>4.6201420510920581</v>
      </c>
      <c r="BB18">
        <f t="shared" si="0"/>
        <v>105.90957208986654</v>
      </c>
    </row>
    <row r="19" spans="1:54">
      <c r="A19" t="s">
        <v>61</v>
      </c>
      <c r="B19">
        <v>0</v>
      </c>
      <c r="C19">
        <v>0</v>
      </c>
      <c r="D19">
        <v>0.21955927696409086</v>
      </c>
      <c r="E19">
        <v>0</v>
      </c>
      <c r="F19">
        <v>0</v>
      </c>
      <c r="G19">
        <v>0</v>
      </c>
      <c r="H19">
        <v>0</v>
      </c>
      <c r="I19">
        <v>0</v>
      </c>
      <c r="J19">
        <v>0.32352550399815738</v>
      </c>
      <c r="K19">
        <v>2.6299001807595248</v>
      </c>
      <c r="L19">
        <v>2.139474537033542</v>
      </c>
      <c r="M19">
        <v>2.3689180993533263</v>
      </c>
      <c r="N19">
        <v>2.5150309624651062</v>
      </c>
      <c r="O19">
        <v>2.7967777370415563</v>
      </c>
      <c r="P19">
        <v>2.3374424916825545</v>
      </c>
      <c r="Q19">
        <v>0.35481649894942613</v>
      </c>
      <c r="R19">
        <v>1.1268258976867027</v>
      </c>
      <c r="S19">
        <v>0.58432480165053569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0.17517864370695055</v>
      </c>
      <c r="AG19">
        <v>1.1668398929242327</v>
      </c>
      <c r="AH19">
        <v>0</v>
      </c>
      <c r="AI19">
        <v>0</v>
      </c>
      <c r="AJ19">
        <v>0</v>
      </c>
      <c r="AK19">
        <v>0.61403276330619905</v>
      </c>
      <c r="AL19">
        <v>0</v>
      </c>
      <c r="AM19">
        <v>0.37324139782926324</v>
      </c>
      <c r="AN19">
        <v>1.0826740972657064E-2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0.26078934495944067</v>
      </c>
      <c r="AY19">
        <v>0</v>
      </c>
      <c r="AZ19">
        <v>90.532194740137754</v>
      </c>
      <c r="BA19">
        <v>4.6201414395773881</v>
      </c>
      <c r="BB19">
        <f t="shared" si="0"/>
        <v>105.90955807184363</v>
      </c>
    </row>
    <row r="20" spans="1:54">
      <c r="A20" t="s">
        <v>62</v>
      </c>
      <c r="B20">
        <v>0</v>
      </c>
      <c r="C20">
        <v>0</v>
      </c>
      <c r="D20">
        <v>0.21955927696409086</v>
      </c>
      <c r="E20">
        <v>0</v>
      </c>
      <c r="F20">
        <v>0</v>
      </c>
      <c r="G20">
        <v>0</v>
      </c>
      <c r="H20">
        <v>0</v>
      </c>
      <c r="I20">
        <v>0</v>
      </c>
      <c r="J20">
        <v>0.32352550399815738</v>
      </c>
      <c r="K20">
        <v>2.6299140129687908</v>
      </c>
      <c r="L20">
        <v>2.1394252187226934</v>
      </c>
      <c r="M20">
        <v>2.3689180993533263</v>
      </c>
      <c r="N20">
        <v>2.5150309624651062</v>
      </c>
      <c r="O20">
        <v>2.7967777370415563</v>
      </c>
      <c r="P20">
        <v>2.3374424916825545</v>
      </c>
      <c r="Q20">
        <v>0.35481649894942613</v>
      </c>
      <c r="R20">
        <v>1.1268258976867027</v>
      </c>
      <c r="S20">
        <v>0.58432480165053569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0.17517864370695055</v>
      </c>
      <c r="AG20">
        <v>1.1668398929242327</v>
      </c>
      <c r="AH20">
        <v>0</v>
      </c>
      <c r="AI20">
        <v>0</v>
      </c>
      <c r="AJ20">
        <v>0</v>
      </c>
      <c r="AK20">
        <v>0.61403276330619905</v>
      </c>
      <c r="AL20">
        <v>0</v>
      </c>
      <c r="AM20">
        <v>0.37324139782926324</v>
      </c>
      <c r="AN20">
        <v>1.0826740972657064E-2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0.26078934495944067</v>
      </c>
      <c r="AY20">
        <v>0</v>
      </c>
      <c r="AZ20">
        <v>90.532194740137754</v>
      </c>
      <c r="BA20">
        <v>4.6201399562583418</v>
      </c>
      <c r="BB20">
        <f t="shared" si="0"/>
        <v>105.90952406906111</v>
      </c>
    </row>
    <row r="21" spans="1:54">
      <c r="A21" t="s">
        <v>63</v>
      </c>
      <c r="B21">
        <v>0</v>
      </c>
      <c r="C21">
        <v>0</v>
      </c>
      <c r="D21">
        <v>0.34434301568021797</v>
      </c>
      <c r="E21">
        <v>0</v>
      </c>
      <c r="F21">
        <v>0</v>
      </c>
      <c r="G21">
        <v>0</v>
      </c>
      <c r="H21">
        <v>0</v>
      </c>
      <c r="I21">
        <v>0</v>
      </c>
      <c r="J21">
        <v>0.32352550399815738</v>
      </c>
      <c r="K21">
        <v>2.6299077412077936</v>
      </c>
      <c r="L21">
        <v>2.1394252187226934</v>
      </c>
      <c r="M21">
        <v>2.3689180993533263</v>
      </c>
      <c r="N21">
        <v>2.5150309624651062</v>
      </c>
      <c r="O21">
        <v>2.7967777370415563</v>
      </c>
      <c r="P21">
        <v>2.3374424916825545</v>
      </c>
      <c r="Q21">
        <v>0.35481649894942613</v>
      </c>
      <c r="R21">
        <v>1.1268258976867027</v>
      </c>
      <c r="S21">
        <v>0.58432480165053569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0.17517864370695055</v>
      </c>
      <c r="AG21">
        <v>1.1668398929242327</v>
      </c>
      <c r="AH21">
        <v>0</v>
      </c>
      <c r="AI21">
        <v>0</v>
      </c>
      <c r="AJ21">
        <v>0</v>
      </c>
      <c r="AK21">
        <v>0.61403276330619905</v>
      </c>
      <c r="AL21">
        <v>0</v>
      </c>
      <c r="AM21">
        <v>0.37324139782926324</v>
      </c>
      <c r="AN21">
        <v>1.0826740972657064E-2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0.26078934495944067</v>
      </c>
      <c r="AY21">
        <v>0</v>
      </c>
      <c r="AZ21">
        <v>90.52175850553121</v>
      </c>
      <c r="BA21">
        <v>4.6249194197705128</v>
      </c>
      <c r="BB21">
        <f t="shared" si="0"/>
        <v>106.01908583789752</v>
      </c>
    </row>
    <row r="22" spans="1:54">
      <c r="A22" t="s">
        <v>64</v>
      </c>
      <c r="B22">
        <v>0</v>
      </c>
      <c r="C22">
        <v>0</v>
      </c>
      <c r="D22">
        <v>0.34434301568021797</v>
      </c>
      <c r="E22">
        <v>0</v>
      </c>
      <c r="F22">
        <v>0</v>
      </c>
      <c r="G22">
        <v>0</v>
      </c>
      <c r="H22">
        <v>0</v>
      </c>
      <c r="I22">
        <v>0</v>
      </c>
      <c r="J22">
        <v>0.32352550399815738</v>
      </c>
      <c r="K22">
        <v>2.629918770430395</v>
      </c>
      <c r="L22">
        <v>2.1394252187226934</v>
      </c>
      <c r="M22">
        <v>2.3689180993533263</v>
      </c>
      <c r="N22">
        <v>2.5150309624651062</v>
      </c>
      <c r="O22">
        <v>2.7967777370415563</v>
      </c>
      <c r="P22">
        <v>2.3374424916825545</v>
      </c>
      <c r="Q22">
        <v>0.35481649894942613</v>
      </c>
      <c r="R22">
        <v>1.1268258976867027</v>
      </c>
      <c r="S22">
        <v>0.58432480165053569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0.23193925380922559</v>
      </c>
      <c r="AD22">
        <v>0</v>
      </c>
      <c r="AE22">
        <v>0</v>
      </c>
      <c r="AF22">
        <v>0.17517864370695055</v>
      </c>
      <c r="AG22">
        <v>1.1668398929242327</v>
      </c>
      <c r="AH22">
        <v>0.34592646649968689</v>
      </c>
      <c r="AI22">
        <v>0</v>
      </c>
      <c r="AJ22">
        <v>0</v>
      </c>
      <c r="AK22">
        <v>0.61403276330619905</v>
      </c>
      <c r="AL22">
        <v>0</v>
      </c>
      <c r="AM22">
        <v>0.37324139782926324</v>
      </c>
      <c r="AN22">
        <v>1.0826740972657064E-2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0.26078934495944067</v>
      </c>
      <c r="AY22">
        <v>0</v>
      </c>
      <c r="AZ22">
        <v>90.647640367355493</v>
      </c>
      <c r="BA22">
        <v>4.654336529725196</v>
      </c>
      <c r="BB22">
        <f t="shared" si="0"/>
        <v>106.69342733929862</v>
      </c>
    </row>
    <row r="23" spans="1:54">
      <c r="A23" t="s">
        <v>65</v>
      </c>
      <c r="B23">
        <v>0</v>
      </c>
      <c r="C23">
        <v>0</v>
      </c>
      <c r="D23">
        <v>0.40703164755839999</v>
      </c>
      <c r="E23">
        <v>0</v>
      </c>
      <c r="F23">
        <v>0</v>
      </c>
      <c r="G23">
        <v>0</v>
      </c>
      <c r="H23">
        <v>0</v>
      </c>
      <c r="I23">
        <v>0</v>
      </c>
      <c r="J23">
        <v>0.32352550399815738</v>
      </c>
      <c r="K23">
        <v>2.6298941692423372</v>
      </c>
      <c r="L23">
        <v>2.1394252187226934</v>
      </c>
      <c r="M23">
        <v>2.3689180993533263</v>
      </c>
      <c r="N23">
        <v>2.5150309624651062</v>
      </c>
      <c r="O23">
        <v>2.7967777370415563</v>
      </c>
      <c r="P23">
        <v>2.3374424916825545</v>
      </c>
      <c r="Q23">
        <v>0.35481649894942613</v>
      </c>
      <c r="R23">
        <v>1.1268258976867027</v>
      </c>
      <c r="S23">
        <v>0.58432480165053569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9.4231352536005009E-2</v>
      </c>
      <c r="AC23">
        <v>0.23193925380922559</v>
      </c>
      <c r="AD23">
        <v>0</v>
      </c>
      <c r="AE23">
        <v>0</v>
      </c>
      <c r="AF23">
        <v>0.17517864370695055</v>
      </c>
      <c r="AG23">
        <v>1.1668398929242327</v>
      </c>
      <c r="AH23">
        <v>0.46801814276768933</v>
      </c>
      <c r="AI23">
        <v>0</v>
      </c>
      <c r="AJ23">
        <v>0</v>
      </c>
      <c r="AK23">
        <v>0.61403276330619905</v>
      </c>
      <c r="AL23">
        <v>0</v>
      </c>
      <c r="AM23">
        <v>0.37324139782926324</v>
      </c>
      <c r="AN23">
        <v>1.0826740972657064E-2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0.26078934495944067</v>
      </c>
      <c r="AY23">
        <v>0</v>
      </c>
      <c r="AZ23">
        <v>90.706383844708839</v>
      </c>
      <c r="BA23">
        <v>4.6684536661654166</v>
      </c>
      <c r="BB23">
        <f t="shared" si="0"/>
        <v>107.01704073970589</v>
      </c>
    </row>
    <row r="24" spans="1:54">
      <c r="A24" t="s">
        <v>66</v>
      </c>
      <c r="B24">
        <v>0</v>
      </c>
      <c r="C24">
        <v>0</v>
      </c>
      <c r="D24">
        <v>0.46972036227965308</v>
      </c>
      <c r="E24">
        <v>0</v>
      </c>
      <c r="F24">
        <v>0</v>
      </c>
      <c r="G24">
        <v>0</v>
      </c>
      <c r="H24">
        <v>0</v>
      </c>
      <c r="I24">
        <v>0</v>
      </c>
      <c r="J24">
        <v>0.32352550399815738</v>
      </c>
      <c r="K24">
        <v>2.6298941692423372</v>
      </c>
      <c r="L24">
        <v>2.1394252187226934</v>
      </c>
      <c r="M24">
        <v>2.3689180993533263</v>
      </c>
      <c r="N24">
        <v>2.5150309624651062</v>
      </c>
      <c r="O24">
        <v>2.7967777370415563</v>
      </c>
      <c r="P24">
        <v>2.3374424916825545</v>
      </c>
      <c r="Q24">
        <v>0.35481649894942613</v>
      </c>
      <c r="R24">
        <v>1.1268258976867027</v>
      </c>
      <c r="S24">
        <v>0.58432480165053569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0.36938685347526606</v>
      </c>
      <c r="AC24">
        <v>0.23193925380922559</v>
      </c>
      <c r="AD24">
        <v>0</v>
      </c>
      <c r="AE24">
        <v>0</v>
      </c>
      <c r="AF24">
        <v>0.17517864370695055</v>
      </c>
      <c r="AG24">
        <v>1.1668398929242327</v>
      </c>
      <c r="AH24">
        <v>0.81394460926737611</v>
      </c>
      <c r="AI24">
        <v>0</v>
      </c>
      <c r="AJ24">
        <v>0</v>
      </c>
      <c r="AK24">
        <v>0.61403276330619905</v>
      </c>
      <c r="AL24">
        <v>0</v>
      </c>
      <c r="AM24">
        <v>0.37324139782926324</v>
      </c>
      <c r="AN24">
        <v>1.0826740972657064E-2</v>
      </c>
      <c r="AO24">
        <v>0</v>
      </c>
      <c r="AP24">
        <v>0</v>
      </c>
      <c r="AQ24">
        <v>0.40905315424754751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0.26078934495944067</v>
      </c>
      <c r="AY24">
        <v>0</v>
      </c>
      <c r="AZ24">
        <v>90.8350636610311</v>
      </c>
      <c r="BA24">
        <v>4.7195125188495233</v>
      </c>
      <c r="BB24">
        <f t="shared" si="0"/>
        <v>108.18748553975179</v>
      </c>
    </row>
    <row r="25" spans="1:54">
      <c r="A25" t="s">
        <v>67</v>
      </c>
      <c r="B25">
        <v>0</v>
      </c>
      <c r="C25">
        <v>0</v>
      </c>
      <c r="D25">
        <v>0.46972036227965308</v>
      </c>
      <c r="E25">
        <v>0</v>
      </c>
      <c r="F25">
        <v>0</v>
      </c>
      <c r="G25">
        <v>0</v>
      </c>
      <c r="H25">
        <v>0</v>
      </c>
      <c r="I25">
        <v>0</v>
      </c>
      <c r="J25">
        <v>0.32352550399815738</v>
      </c>
      <c r="K25">
        <v>2.6298941692423372</v>
      </c>
      <c r="L25">
        <v>2.1394252187226934</v>
      </c>
      <c r="M25">
        <v>2.3689180993533263</v>
      </c>
      <c r="N25">
        <v>2.5150309624651062</v>
      </c>
      <c r="O25">
        <v>2.7967777370415563</v>
      </c>
      <c r="P25">
        <v>2.3374424916825545</v>
      </c>
      <c r="Q25">
        <v>0.35481649894942613</v>
      </c>
      <c r="R25">
        <v>1.1268258976867027</v>
      </c>
      <c r="S25">
        <v>0.58432480165053569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0.36938685347526606</v>
      </c>
      <c r="AC25">
        <v>0.23193925380922559</v>
      </c>
      <c r="AD25">
        <v>0</v>
      </c>
      <c r="AE25">
        <v>0</v>
      </c>
      <c r="AF25">
        <v>0.17517864370695055</v>
      </c>
      <c r="AG25">
        <v>1.1668398929242327</v>
      </c>
      <c r="AH25">
        <v>1.3714966681277392</v>
      </c>
      <c r="AI25">
        <v>0</v>
      </c>
      <c r="AJ25">
        <v>0</v>
      </c>
      <c r="AK25">
        <v>0.61403276330619905</v>
      </c>
      <c r="AL25">
        <v>0</v>
      </c>
      <c r="AM25">
        <v>0.37324139782926324</v>
      </c>
      <c r="AN25">
        <v>1.0826740972657064E-2</v>
      </c>
      <c r="AO25">
        <v>0</v>
      </c>
      <c r="AP25">
        <v>0</v>
      </c>
      <c r="AQ25">
        <v>0.83446843080776456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0.26078934495944067</v>
      </c>
      <c r="AY25">
        <v>0</v>
      </c>
      <c r="AZ25">
        <v>91.047662283448147</v>
      </c>
      <c r="BA25">
        <v>4.7694871758871411</v>
      </c>
      <c r="BB25">
        <f t="shared" si="0"/>
        <v>109.33307684055181</v>
      </c>
    </row>
    <row r="26" spans="1:54">
      <c r="A26" t="s">
        <v>68</v>
      </c>
      <c r="B26">
        <v>0</v>
      </c>
      <c r="C26">
        <v>0</v>
      </c>
      <c r="D26">
        <v>0.46972036227965308</v>
      </c>
      <c r="E26">
        <v>0</v>
      </c>
      <c r="F26">
        <v>0</v>
      </c>
      <c r="G26">
        <v>0</v>
      </c>
      <c r="H26">
        <v>0</v>
      </c>
      <c r="I26">
        <v>0</v>
      </c>
      <c r="J26">
        <v>0.32352550399815738</v>
      </c>
      <c r="K26">
        <v>2.6298941692423372</v>
      </c>
      <c r="L26">
        <v>2.1394252187226934</v>
      </c>
      <c r="M26">
        <v>2.3689180993533263</v>
      </c>
      <c r="N26">
        <v>2.5150309624651062</v>
      </c>
      <c r="O26">
        <v>2.7967777370415563</v>
      </c>
      <c r="P26">
        <v>2.3374424916825545</v>
      </c>
      <c r="Q26">
        <v>0.35481649894942613</v>
      </c>
      <c r="R26">
        <v>1.1268258976867027</v>
      </c>
      <c r="S26">
        <v>0.58432480165053569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0.36938685347526606</v>
      </c>
      <c r="AC26">
        <v>0.23193925380922559</v>
      </c>
      <c r="AD26">
        <v>0</v>
      </c>
      <c r="AE26">
        <v>0</v>
      </c>
      <c r="AF26">
        <v>0.17517864370695055</v>
      </c>
      <c r="AG26">
        <v>1.1668398929242327</v>
      </c>
      <c r="AH26">
        <v>1.7296323108954288</v>
      </c>
      <c r="AI26">
        <v>0</v>
      </c>
      <c r="AJ26">
        <v>0</v>
      </c>
      <c r="AK26">
        <v>0.61403276330619905</v>
      </c>
      <c r="AL26">
        <v>0</v>
      </c>
      <c r="AM26">
        <v>0.37324139782926324</v>
      </c>
      <c r="AN26">
        <v>1.0826740972657064E-2</v>
      </c>
      <c r="AO26">
        <v>0</v>
      </c>
      <c r="AP26">
        <v>0</v>
      </c>
      <c r="AQ26">
        <v>1.2517026783552494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0.26078934495944067</v>
      </c>
      <c r="AY26">
        <v>0</v>
      </c>
      <c r="AZ26">
        <v>91.587686286787743</v>
      </c>
      <c r="BA26">
        <v>4.8244706406419171</v>
      </c>
      <c r="BB26">
        <f t="shared" si="0"/>
        <v>110.5934872694518</v>
      </c>
    </row>
    <row r="27" spans="1:54">
      <c r="A27" t="s">
        <v>69</v>
      </c>
      <c r="B27">
        <v>0</v>
      </c>
      <c r="C27">
        <v>0</v>
      </c>
      <c r="D27">
        <v>0.46972036227965308</v>
      </c>
      <c r="E27">
        <v>0</v>
      </c>
      <c r="F27">
        <v>0</v>
      </c>
      <c r="G27">
        <v>0</v>
      </c>
      <c r="H27">
        <v>0</v>
      </c>
      <c r="I27">
        <v>0.49050640928752914</v>
      </c>
      <c r="J27">
        <v>3.1365856435361758E-2</v>
      </c>
      <c r="K27">
        <v>2.6298941692423372</v>
      </c>
      <c r="L27">
        <v>2.1394252187226934</v>
      </c>
      <c r="M27">
        <v>2.3689180993533263</v>
      </c>
      <c r="N27">
        <v>2.5150309624651062</v>
      </c>
      <c r="O27">
        <v>2.7967777370415563</v>
      </c>
      <c r="P27">
        <v>2.3374424916825545</v>
      </c>
      <c r="Q27">
        <v>0.35481649894942613</v>
      </c>
      <c r="R27">
        <v>1.1268258976867027</v>
      </c>
      <c r="S27">
        <v>0.58432480165053569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0.36938685347526606</v>
      </c>
      <c r="AC27">
        <v>0.23193925380922559</v>
      </c>
      <c r="AD27">
        <v>0</v>
      </c>
      <c r="AE27">
        <v>0</v>
      </c>
      <c r="AF27">
        <v>0.17517864370695055</v>
      </c>
      <c r="AG27">
        <v>1.1668398929242327</v>
      </c>
      <c r="AH27">
        <v>1.8842817905447711</v>
      </c>
      <c r="AI27">
        <v>9.1527230223335407E-2</v>
      </c>
      <c r="AJ27">
        <v>0</v>
      </c>
      <c r="AK27">
        <v>0.61403276330619905</v>
      </c>
      <c r="AL27">
        <v>0</v>
      </c>
      <c r="AM27">
        <v>0.37324139782926324</v>
      </c>
      <c r="AN27">
        <v>1.0826740972657064E-2</v>
      </c>
      <c r="AO27">
        <v>0</v>
      </c>
      <c r="AP27">
        <v>0</v>
      </c>
      <c r="AQ27">
        <v>1.2517026783552494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0.15633989783958471</v>
      </c>
      <c r="AX27">
        <v>6.2731684408265487E-2</v>
      </c>
      <c r="AY27">
        <v>0</v>
      </c>
      <c r="AZ27">
        <v>91.989564809016912</v>
      </c>
      <c r="BA27">
        <v>4.8581064415025104</v>
      </c>
      <c r="BB27">
        <f t="shared" si="0"/>
        <v>111.36453569970618</v>
      </c>
    </row>
    <row r="28" spans="1:54">
      <c r="A28" t="s">
        <v>70</v>
      </c>
      <c r="B28">
        <v>0</v>
      </c>
      <c r="C28">
        <v>0</v>
      </c>
      <c r="D28">
        <v>0.46972036227965308</v>
      </c>
      <c r="E28">
        <v>0</v>
      </c>
      <c r="F28">
        <v>0</v>
      </c>
      <c r="G28">
        <v>0</v>
      </c>
      <c r="H28">
        <v>0</v>
      </c>
      <c r="I28">
        <v>0.49050640928752914</v>
      </c>
      <c r="J28">
        <v>3.1365856435361758E-2</v>
      </c>
      <c r="K28">
        <v>2.6298941692423372</v>
      </c>
      <c r="L28">
        <v>2.1394252187226934</v>
      </c>
      <c r="M28">
        <v>2.3689180993533263</v>
      </c>
      <c r="N28">
        <v>2.5150309624651062</v>
      </c>
      <c r="O28">
        <v>2.7967777370415563</v>
      </c>
      <c r="P28">
        <v>2.3374424916825545</v>
      </c>
      <c r="Q28">
        <v>0.35481649894942613</v>
      </c>
      <c r="R28">
        <v>1.1268258976867027</v>
      </c>
      <c r="S28">
        <v>0.58432480165053569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0.74254297119599244</v>
      </c>
      <c r="AC28">
        <v>0.46387848361511158</v>
      </c>
      <c r="AD28">
        <v>0.21058676268002507</v>
      </c>
      <c r="AE28">
        <v>0</v>
      </c>
      <c r="AF28">
        <v>0.17517864370695055</v>
      </c>
      <c r="AG28">
        <v>1.1668398929242327</v>
      </c>
      <c r="AH28">
        <v>2.5130539902943019</v>
      </c>
      <c r="AI28">
        <v>0.39661790962220822</v>
      </c>
      <c r="AJ28">
        <v>0</v>
      </c>
      <c r="AK28">
        <v>0.61403276330619905</v>
      </c>
      <c r="AL28">
        <v>0</v>
      </c>
      <c r="AM28">
        <v>0.37324139782926324</v>
      </c>
      <c r="AN28">
        <v>1.0826740972657064E-2</v>
      </c>
      <c r="AO28">
        <v>0</v>
      </c>
      <c r="AP28">
        <v>0</v>
      </c>
      <c r="AQ28">
        <v>1.2517026783552494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0.15633989783958471</v>
      </c>
      <c r="AX28">
        <v>6.2731684408265487E-2</v>
      </c>
      <c r="AY28">
        <v>0</v>
      </c>
      <c r="AZ28">
        <v>92.81296180338137</v>
      </c>
      <c r="BA28">
        <v>4.9656554164219973</v>
      </c>
      <c r="BB28">
        <f t="shared" si="0"/>
        <v>113.8299287085062</v>
      </c>
    </row>
    <row r="29" spans="1:54">
      <c r="A29" t="s">
        <v>71</v>
      </c>
      <c r="B29">
        <v>0</v>
      </c>
      <c r="C29">
        <v>0.46972036227965308</v>
      </c>
      <c r="D29">
        <v>0</v>
      </c>
      <c r="E29">
        <v>0</v>
      </c>
      <c r="F29">
        <v>0</v>
      </c>
      <c r="G29">
        <v>0</v>
      </c>
      <c r="H29">
        <v>0</v>
      </c>
      <c r="I29">
        <v>0.49050640928752914</v>
      </c>
      <c r="J29">
        <v>3.1365856435361758E-2</v>
      </c>
      <c r="K29">
        <v>2.6298941692423372</v>
      </c>
      <c r="L29">
        <v>2.1394252187226934</v>
      </c>
      <c r="M29">
        <v>2.3689180993533263</v>
      </c>
      <c r="N29">
        <v>2.5150309624651062</v>
      </c>
      <c r="O29">
        <v>2.7967777370415563</v>
      </c>
      <c r="P29">
        <v>2.3374424916825545</v>
      </c>
      <c r="Q29">
        <v>0.35481649894942613</v>
      </c>
      <c r="R29">
        <v>1.1268258976867027</v>
      </c>
      <c r="S29">
        <v>0.58432480165053569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1.1172067438948028</v>
      </c>
      <c r="AC29">
        <v>0.69651969108745559</v>
      </c>
      <c r="AD29">
        <v>0.42117354852849104</v>
      </c>
      <c r="AE29">
        <v>0</v>
      </c>
      <c r="AF29">
        <v>0.36317523429346688</v>
      </c>
      <c r="AG29">
        <v>1.1668398929242327</v>
      </c>
      <c r="AH29">
        <v>2.5130539902943019</v>
      </c>
      <c r="AI29">
        <v>0.39661790962220822</v>
      </c>
      <c r="AJ29">
        <v>0</v>
      </c>
      <c r="AK29">
        <v>0.61403276330619905</v>
      </c>
      <c r="AL29">
        <v>0</v>
      </c>
      <c r="AM29">
        <v>0.37324139782926324</v>
      </c>
      <c r="AN29">
        <v>1.0826740972657064E-2</v>
      </c>
      <c r="AO29">
        <v>0</v>
      </c>
      <c r="AP29">
        <v>0</v>
      </c>
      <c r="AQ29">
        <v>1.2517026783552494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0.15633989783958471</v>
      </c>
      <c r="AX29">
        <v>6.2731684408265487E-2</v>
      </c>
      <c r="AY29">
        <v>0</v>
      </c>
      <c r="AZ29">
        <v>92.995892298058891</v>
      </c>
      <c r="BA29">
        <v>5.0153480444056502</v>
      </c>
      <c r="BB29">
        <f t="shared" si="0"/>
        <v>114.9690549318062</v>
      </c>
    </row>
    <row r="30" spans="1:54">
      <c r="A30" t="s">
        <v>72</v>
      </c>
      <c r="B30">
        <v>0</v>
      </c>
      <c r="C30">
        <v>0.46972036227965308</v>
      </c>
      <c r="D30">
        <v>0</v>
      </c>
      <c r="E30">
        <v>0</v>
      </c>
      <c r="F30">
        <v>0</v>
      </c>
      <c r="G30">
        <v>0</v>
      </c>
      <c r="H30">
        <v>0</v>
      </c>
      <c r="I30">
        <v>0.49050640928752914</v>
      </c>
      <c r="J30">
        <v>3.1365856435361758E-2</v>
      </c>
      <c r="K30">
        <v>2.6298941692423372</v>
      </c>
      <c r="L30">
        <v>2.1394252187226934</v>
      </c>
      <c r="M30">
        <v>2.3689180993533263</v>
      </c>
      <c r="N30">
        <v>2.5150309624651062</v>
      </c>
      <c r="O30">
        <v>2.7967777370415563</v>
      </c>
      <c r="P30">
        <v>2.3374424916825545</v>
      </c>
      <c r="Q30">
        <v>0.35481649894942613</v>
      </c>
      <c r="R30">
        <v>1.1268258976867027</v>
      </c>
      <c r="S30">
        <v>0.58432480165053569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1.1172067438948028</v>
      </c>
      <c r="AC30">
        <v>0.69651969108745559</v>
      </c>
      <c r="AD30">
        <v>0.63176031120851595</v>
      </c>
      <c r="AE30">
        <v>0</v>
      </c>
      <c r="AF30">
        <v>0.36317523429346688</v>
      </c>
      <c r="AG30">
        <v>1.1668398929242327</v>
      </c>
      <c r="AH30">
        <v>2.5130539902943019</v>
      </c>
      <c r="AI30">
        <v>0.39661790962220822</v>
      </c>
      <c r="AJ30">
        <v>0</v>
      </c>
      <c r="AK30">
        <v>0.61403276330619905</v>
      </c>
      <c r="AL30">
        <v>0</v>
      </c>
      <c r="AM30">
        <v>0.37324139782926324</v>
      </c>
      <c r="AN30">
        <v>1.0826740972657064E-2</v>
      </c>
      <c r="AO30">
        <v>0</v>
      </c>
      <c r="AP30">
        <v>0</v>
      </c>
      <c r="AQ30">
        <v>1.2517026783552494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0.15633989783958471</v>
      </c>
      <c r="AX30">
        <v>6.2731684408265487E-2</v>
      </c>
      <c r="AY30">
        <v>0</v>
      </c>
      <c r="AZ30">
        <v>93.234127530786907</v>
      </c>
      <c r="BA30">
        <v>5.0341088038136999</v>
      </c>
      <c r="BB30">
        <f t="shared" si="0"/>
        <v>115.3991161678062</v>
      </c>
    </row>
    <row r="31" spans="1:54">
      <c r="A31" t="s">
        <v>73</v>
      </c>
      <c r="B31">
        <v>0</v>
      </c>
      <c r="C31">
        <v>0.46972036227965308</v>
      </c>
      <c r="D31">
        <v>0</v>
      </c>
      <c r="E31">
        <v>0</v>
      </c>
      <c r="F31">
        <v>0</v>
      </c>
      <c r="G31">
        <v>0</v>
      </c>
      <c r="H31">
        <v>0</v>
      </c>
      <c r="I31">
        <v>0.49050640928752914</v>
      </c>
      <c r="J31">
        <v>3.1365856435361758E-2</v>
      </c>
      <c r="K31">
        <v>2.6298941692423372</v>
      </c>
      <c r="L31">
        <v>2.1394252187226934</v>
      </c>
      <c r="M31">
        <v>2.3689180993533263</v>
      </c>
      <c r="N31">
        <v>2.5150309624651062</v>
      </c>
      <c r="O31">
        <v>2.7967777370415563</v>
      </c>
      <c r="P31">
        <v>2.3374424916825545</v>
      </c>
      <c r="Q31">
        <v>0.35481649894942613</v>
      </c>
      <c r="R31">
        <v>1.1268258976867027</v>
      </c>
      <c r="S31">
        <v>0.58432480165053569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1.1172067438948028</v>
      </c>
      <c r="AC31">
        <v>0.69651969108745559</v>
      </c>
      <c r="AD31">
        <v>0.84234707388854102</v>
      </c>
      <c r="AE31">
        <v>0</v>
      </c>
      <c r="AF31">
        <v>0.36317523429346688</v>
      </c>
      <c r="AG31">
        <v>1.1668398929242327</v>
      </c>
      <c r="AH31">
        <v>2.5130539902943019</v>
      </c>
      <c r="AI31">
        <v>0.39661790962220822</v>
      </c>
      <c r="AJ31">
        <v>0</v>
      </c>
      <c r="AK31">
        <v>0.61403276330619905</v>
      </c>
      <c r="AL31">
        <v>0</v>
      </c>
      <c r="AM31">
        <v>0.37324139782926324</v>
      </c>
      <c r="AN31">
        <v>1.0826740972657064E-2</v>
      </c>
      <c r="AO31">
        <v>0</v>
      </c>
      <c r="AP31">
        <v>0</v>
      </c>
      <c r="AQ31">
        <v>1.2517026783552494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0.15633989783958471</v>
      </c>
      <c r="AX31">
        <v>6.2731684408265487E-2</v>
      </c>
      <c r="AY31">
        <v>0</v>
      </c>
      <c r="AZ31">
        <v>93.210668962638294</v>
      </c>
      <c r="BA31">
        <v>5.0419307623451193</v>
      </c>
      <c r="BB31">
        <f t="shared" si="0"/>
        <v>115.57842240380619</v>
      </c>
    </row>
    <row r="32" spans="1:54">
      <c r="A32" t="s">
        <v>74</v>
      </c>
      <c r="B32">
        <v>0</v>
      </c>
      <c r="C32">
        <v>0.46972036227965308</v>
      </c>
      <c r="D32">
        <v>0</v>
      </c>
      <c r="E32">
        <v>0</v>
      </c>
      <c r="F32">
        <v>0</v>
      </c>
      <c r="G32">
        <v>0</v>
      </c>
      <c r="H32">
        <v>0</v>
      </c>
      <c r="I32">
        <v>0.49050640928752914</v>
      </c>
      <c r="J32">
        <v>3.1365856435361758E-2</v>
      </c>
      <c r="K32">
        <v>2.6298941692423372</v>
      </c>
      <c r="L32">
        <v>2.1394252187226934</v>
      </c>
      <c r="M32">
        <v>2.3689180993533263</v>
      </c>
      <c r="N32">
        <v>2.5150309624651062</v>
      </c>
      <c r="O32">
        <v>2.7967777370415563</v>
      </c>
      <c r="P32">
        <v>2.3374424916825545</v>
      </c>
      <c r="Q32">
        <v>0.35481649894942613</v>
      </c>
      <c r="R32">
        <v>1.1268258976867027</v>
      </c>
      <c r="S32">
        <v>0.58432480165053569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1.1172067438948028</v>
      </c>
      <c r="AC32">
        <v>0.69651969108745559</v>
      </c>
      <c r="AD32">
        <v>0.84234707388854102</v>
      </c>
      <c r="AE32">
        <v>0</v>
      </c>
      <c r="AF32">
        <v>0.36317523429346688</v>
      </c>
      <c r="AG32">
        <v>1.1668398929242327</v>
      </c>
      <c r="AH32">
        <v>2.5130539902943019</v>
      </c>
      <c r="AI32">
        <v>0.39661790962220822</v>
      </c>
      <c r="AJ32">
        <v>0</v>
      </c>
      <c r="AK32">
        <v>0.61403276330619905</v>
      </c>
      <c r="AL32">
        <v>0</v>
      </c>
      <c r="AM32">
        <v>0.37324139782926324</v>
      </c>
      <c r="AN32">
        <v>1.0826740972657064E-2</v>
      </c>
      <c r="AO32">
        <v>0</v>
      </c>
      <c r="AP32">
        <v>0</v>
      </c>
      <c r="AQ32">
        <v>1.2517026783552494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0.15633989783958471</v>
      </c>
      <c r="AX32">
        <v>6.2731684408265487E-2</v>
      </c>
      <c r="AY32">
        <v>0</v>
      </c>
      <c r="AZ32">
        <v>93.210668962638294</v>
      </c>
      <c r="BA32">
        <v>5.0419307623451193</v>
      </c>
      <c r="BB32">
        <f t="shared" si="0"/>
        <v>115.57842240380619</v>
      </c>
    </row>
    <row r="33" spans="1:54">
      <c r="A33" t="s">
        <v>75</v>
      </c>
      <c r="B33">
        <v>0</v>
      </c>
      <c r="C33">
        <v>0.46972036227965308</v>
      </c>
      <c r="D33">
        <v>0</v>
      </c>
      <c r="E33">
        <v>0</v>
      </c>
      <c r="F33">
        <v>0</v>
      </c>
      <c r="G33">
        <v>0</v>
      </c>
      <c r="H33">
        <v>0</v>
      </c>
      <c r="I33">
        <v>0.49050640928752914</v>
      </c>
      <c r="J33">
        <v>3.1365856435361758E-2</v>
      </c>
      <c r="K33">
        <v>2.6298941692423372</v>
      </c>
      <c r="L33">
        <v>2.1394252187226934</v>
      </c>
      <c r="M33">
        <v>2.3689180993533263</v>
      </c>
      <c r="N33">
        <v>2.5150309624651062</v>
      </c>
      <c r="O33">
        <v>2.7967777370415563</v>
      </c>
      <c r="P33">
        <v>2.3374424916825545</v>
      </c>
      <c r="Q33">
        <v>0.35481649894942613</v>
      </c>
      <c r="R33">
        <v>1.1268258976867027</v>
      </c>
      <c r="S33">
        <v>0.58432480165053569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1.1172067438948028</v>
      </c>
      <c r="AC33">
        <v>0.69651969108745559</v>
      </c>
      <c r="AD33">
        <v>0.84234707388854102</v>
      </c>
      <c r="AE33">
        <v>0</v>
      </c>
      <c r="AF33">
        <v>0.36317523429346688</v>
      </c>
      <c r="AG33">
        <v>1.1668398929242327</v>
      </c>
      <c r="AH33">
        <v>2.5130539902943019</v>
      </c>
      <c r="AI33">
        <v>0.39661790962220822</v>
      </c>
      <c r="AJ33">
        <v>0</v>
      </c>
      <c r="AK33">
        <v>0.61403276330619905</v>
      </c>
      <c r="AL33">
        <v>0</v>
      </c>
      <c r="AM33">
        <v>0.37324139782926324</v>
      </c>
      <c r="AN33">
        <v>1.0826740972657064E-2</v>
      </c>
      <c r="AO33">
        <v>0</v>
      </c>
      <c r="AP33">
        <v>0</v>
      </c>
      <c r="AQ33">
        <v>1.2517026783552494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0.15633989783958471</v>
      </c>
      <c r="AX33">
        <v>6.2731684408265487E-2</v>
      </c>
      <c r="AY33">
        <v>0</v>
      </c>
      <c r="AZ33">
        <v>92.810650177416008</v>
      </c>
      <c r="BA33">
        <v>5.0252099771228291</v>
      </c>
      <c r="BB33">
        <f t="shared" si="0"/>
        <v>115.19512440380619</v>
      </c>
    </row>
    <row r="34" spans="1:54">
      <c r="A34" t="s">
        <v>76</v>
      </c>
      <c r="B34">
        <v>0</v>
      </c>
      <c r="C34">
        <v>0.46972036227965308</v>
      </c>
      <c r="D34">
        <v>0</v>
      </c>
      <c r="E34">
        <v>0</v>
      </c>
      <c r="F34">
        <v>0</v>
      </c>
      <c r="G34">
        <v>0</v>
      </c>
      <c r="H34">
        <v>0</v>
      </c>
      <c r="I34">
        <v>0.49050640928752914</v>
      </c>
      <c r="J34">
        <v>3.1365856435361758E-2</v>
      </c>
      <c r="K34">
        <v>2.6298941692423372</v>
      </c>
      <c r="L34">
        <v>2.1394252187226934</v>
      </c>
      <c r="M34">
        <v>2.3689180993533263</v>
      </c>
      <c r="N34">
        <v>2.5150309624651062</v>
      </c>
      <c r="O34">
        <v>2.7967777370415563</v>
      </c>
      <c r="P34">
        <v>2.3374424916825545</v>
      </c>
      <c r="Q34">
        <v>0.35481649894942613</v>
      </c>
      <c r="R34">
        <v>1.1268258976867027</v>
      </c>
      <c r="S34">
        <v>0.58432480165053569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1.1172067438948028</v>
      </c>
      <c r="AC34">
        <v>0.69651969108745559</v>
      </c>
      <c r="AD34">
        <v>0.84234707388854102</v>
      </c>
      <c r="AE34">
        <v>0</v>
      </c>
      <c r="AF34">
        <v>0.36317523429346688</v>
      </c>
      <c r="AG34">
        <v>1.1668398929242327</v>
      </c>
      <c r="AH34">
        <v>2.5130539902943019</v>
      </c>
      <c r="AI34">
        <v>9.1527230223335407E-2</v>
      </c>
      <c r="AJ34">
        <v>0</v>
      </c>
      <c r="AK34">
        <v>0.61403276330619905</v>
      </c>
      <c r="AL34">
        <v>0</v>
      </c>
      <c r="AM34">
        <v>0.37324139782926324</v>
      </c>
      <c r="AN34">
        <v>1.0826740972657064E-2</v>
      </c>
      <c r="AO34">
        <v>0</v>
      </c>
      <c r="AP34">
        <v>0</v>
      </c>
      <c r="AQ34">
        <v>1.2517026783552494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0.15633989783958471</v>
      </c>
      <c r="AX34">
        <v>6.2731684408265487E-2</v>
      </c>
      <c r="AY34">
        <v>0</v>
      </c>
      <c r="AZ34">
        <v>92.811211646837847</v>
      </c>
      <c r="BA34">
        <v>5.0124806561457893</v>
      </c>
      <c r="BB34">
        <f t="shared" si="0"/>
        <v>114.9033245148062</v>
      </c>
    </row>
    <row r="35" spans="1:54">
      <c r="A35" t="s">
        <v>77</v>
      </c>
      <c r="B35">
        <v>0</v>
      </c>
      <c r="C35">
        <v>0.46972036227965308</v>
      </c>
      <c r="D35">
        <v>0</v>
      </c>
      <c r="E35">
        <v>0</v>
      </c>
      <c r="F35">
        <v>0</v>
      </c>
      <c r="G35">
        <v>0</v>
      </c>
      <c r="H35">
        <v>0</v>
      </c>
      <c r="I35">
        <v>0.49050640928752914</v>
      </c>
      <c r="J35">
        <v>3.1365856435361758E-2</v>
      </c>
      <c r="K35">
        <v>2.6298941692423372</v>
      </c>
      <c r="L35">
        <v>2.139474537033542</v>
      </c>
      <c r="M35">
        <v>2.3689180993533263</v>
      </c>
      <c r="N35">
        <v>2.5150309624651062</v>
      </c>
      <c r="O35">
        <v>2.7967777370415563</v>
      </c>
      <c r="P35">
        <v>2.2020254389016443</v>
      </c>
      <c r="Q35">
        <v>0.35481649894942613</v>
      </c>
      <c r="R35">
        <v>1.1268258976867027</v>
      </c>
      <c r="S35">
        <v>0.58432480165053569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1.1172067438948028</v>
      </c>
      <c r="AC35">
        <v>0.69651969108745559</v>
      </c>
      <c r="AD35">
        <v>0.63176031120851595</v>
      </c>
      <c r="AE35">
        <v>0</v>
      </c>
      <c r="AF35">
        <v>0.36317523429346688</v>
      </c>
      <c r="AG35">
        <v>1.1668398929242327</v>
      </c>
      <c r="AH35">
        <v>2.5130539902943019</v>
      </c>
      <c r="AI35">
        <v>0</v>
      </c>
      <c r="AJ35">
        <v>0</v>
      </c>
      <c r="AK35">
        <v>0.61403276330619905</v>
      </c>
      <c r="AL35">
        <v>0</v>
      </c>
      <c r="AM35">
        <v>0.37324139782926324</v>
      </c>
      <c r="AN35">
        <v>1.0826740972657064E-2</v>
      </c>
      <c r="AO35">
        <v>0</v>
      </c>
      <c r="AP35">
        <v>0</v>
      </c>
      <c r="AQ35">
        <v>1.2517026783552494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0.15633989783958471</v>
      </c>
      <c r="AX35">
        <v>6.2731684408265487E-2</v>
      </c>
      <c r="AY35">
        <v>0</v>
      </c>
      <c r="AZ35">
        <v>92.91533395950745</v>
      </c>
      <c r="BA35">
        <v>4.9985462326111625</v>
      </c>
      <c r="BB35">
        <f t="shared" si="0"/>
        <v>114.58389952363702</v>
      </c>
    </row>
    <row r="36" spans="1:54">
      <c r="A36" t="s">
        <v>78</v>
      </c>
      <c r="B36">
        <v>0</v>
      </c>
      <c r="C36">
        <v>0.46972036227965308</v>
      </c>
      <c r="D36">
        <v>0</v>
      </c>
      <c r="E36">
        <v>0</v>
      </c>
      <c r="F36">
        <v>0</v>
      </c>
      <c r="G36">
        <v>0</v>
      </c>
      <c r="H36">
        <v>0</v>
      </c>
      <c r="I36">
        <v>0.49050640928752914</v>
      </c>
      <c r="J36">
        <v>3.1365856435361758E-2</v>
      </c>
      <c r="K36">
        <v>2.6298941692423372</v>
      </c>
      <c r="L36">
        <v>2.139474537033542</v>
      </c>
      <c r="M36">
        <v>2.3689180993533263</v>
      </c>
      <c r="N36">
        <v>2.5150309624651062</v>
      </c>
      <c r="O36">
        <v>2.7967777370415563</v>
      </c>
      <c r="P36">
        <v>2.2020254389016443</v>
      </c>
      <c r="Q36">
        <v>0.35481649894942613</v>
      </c>
      <c r="R36">
        <v>1.1268258976867027</v>
      </c>
      <c r="S36">
        <v>0.58432480165053569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1.1172067438948028</v>
      </c>
      <c r="AC36">
        <v>0.46387848361511158</v>
      </c>
      <c r="AD36">
        <v>0.42117354852849104</v>
      </c>
      <c r="AE36">
        <v>0</v>
      </c>
      <c r="AF36">
        <v>0.17517864370695055</v>
      </c>
      <c r="AG36">
        <v>1.1668398929242327</v>
      </c>
      <c r="AH36">
        <v>1.8842817905447711</v>
      </c>
      <c r="AI36">
        <v>0</v>
      </c>
      <c r="AJ36">
        <v>0</v>
      </c>
      <c r="AK36">
        <v>0.61403276330619905</v>
      </c>
      <c r="AL36">
        <v>0</v>
      </c>
      <c r="AM36">
        <v>0.37324139782926324</v>
      </c>
      <c r="AN36">
        <v>1.0826740972657064E-2</v>
      </c>
      <c r="AO36">
        <v>0</v>
      </c>
      <c r="AP36">
        <v>0</v>
      </c>
      <c r="AQ36">
        <v>1.2517026783552494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0.15633989783958471</v>
      </c>
      <c r="AX36">
        <v>6.2731684408265487E-2</v>
      </c>
      <c r="AY36">
        <v>0</v>
      </c>
      <c r="AZ36">
        <v>92.271097891880629</v>
      </c>
      <c r="BA36">
        <v>4.9189493003959512</v>
      </c>
      <c r="BB36">
        <f t="shared" si="0"/>
        <v>112.75926362773697</v>
      </c>
    </row>
    <row r="37" spans="1:54">
      <c r="A37" t="s">
        <v>79</v>
      </c>
      <c r="B37">
        <v>0</v>
      </c>
      <c r="C37">
        <v>0.46972036227965308</v>
      </c>
      <c r="D37">
        <v>0</v>
      </c>
      <c r="E37">
        <v>0</v>
      </c>
      <c r="F37">
        <v>0</v>
      </c>
      <c r="G37">
        <v>0</v>
      </c>
      <c r="H37">
        <v>0</v>
      </c>
      <c r="I37">
        <v>0.49050640928752914</v>
      </c>
      <c r="J37">
        <v>3.1365856435361758E-2</v>
      </c>
      <c r="K37">
        <v>2.6298941692423372</v>
      </c>
      <c r="L37">
        <v>2.139474537033542</v>
      </c>
      <c r="M37">
        <v>2.3689180993533263</v>
      </c>
      <c r="N37">
        <v>2.5150309624651062</v>
      </c>
      <c r="O37">
        <v>2.7967777370415563</v>
      </c>
      <c r="P37">
        <v>2.2020254389016443</v>
      </c>
      <c r="Q37">
        <v>0.35481649894942613</v>
      </c>
      <c r="R37">
        <v>1.1268258976867027</v>
      </c>
      <c r="S37">
        <v>0.58432480165053569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0.74480449592986853</v>
      </c>
      <c r="AC37">
        <v>0.23193925380922559</v>
      </c>
      <c r="AD37">
        <v>0.21058676268002507</v>
      </c>
      <c r="AE37">
        <v>0</v>
      </c>
      <c r="AF37">
        <v>0.17517864370695055</v>
      </c>
      <c r="AG37">
        <v>1.1668398929242327</v>
      </c>
      <c r="AH37">
        <v>1.7906781490294299</v>
      </c>
      <c r="AI37">
        <v>0</v>
      </c>
      <c r="AJ37">
        <v>0</v>
      </c>
      <c r="AK37">
        <v>0.61403276330619905</v>
      </c>
      <c r="AL37">
        <v>0</v>
      </c>
      <c r="AM37">
        <v>0.37324139782926324</v>
      </c>
      <c r="AN37">
        <v>1.0826740972657064E-2</v>
      </c>
      <c r="AO37">
        <v>0</v>
      </c>
      <c r="AP37">
        <v>0</v>
      </c>
      <c r="AQ37">
        <v>1.1658015040701315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0.45915772186949944</v>
      </c>
      <c r="AX37">
        <v>6.2731684408265487E-2</v>
      </c>
      <c r="AY37">
        <v>0</v>
      </c>
      <c r="AZ37">
        <v>92.27819140054271</v>
      </c>
      <c r="BA37">
        <v>4.8903362913827308</v>
      </c>
      <c r="BB37">
        <f t="shared" si="0"/>
        <v>112.10335489002244</v>
      </c>
    </row>
    <row r="38" spans="1:54">
      <c r="A38" t="s">
        <v>80</v>
      </c>
      <c r="B38">
        <v>0</v>
      </c>
      <c r="C38">
        <v>0.46972036227965308</v>
      </c>
      <c r="D38">
        <v>0</v>
      </c>
      <c r="E38">
        <v>0</v>
      </c>
      <c r="F38">
        <v>0</v>
      </c>
      <c r="G38">
        <v>0</v>
      </c>
      <c r="H38">
        <v>0</v>
      </c>
      <c r="I38">
        <v>0.49050640928752914</v>
      </c>
      <c r="J38">
        <v>3.1365856435361758E-2</v>
      </c>
      <c r="K38">
        <v>2.6298941692423372</v>
      </c>
      <c r="L38">
        <v>2.1081017625697949</v>
      </c>
      <c r="M38">
        <v>2.3689180993533263</v>
      </c>
      <c r="N38">
        <v>2.5150309624651062</v>
      </c>
      <c r="O38">
        <v>2.7967777370415563</v>
      </c>
      <c r="P38">
        <v>2.2020254389016443</v>
      </c>
      <c r="Q38">
        <v>0.35481649894942613</v>
      </c>
      <c r="R38">
        <v>1.1268258976867027</v>
      </c>
      <c r="S38">
        <v>0.58432480165053569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0.74480449592986853</v>
      </c>
      <c r="AC38">
        <v>0.23193925380922559</v>
      </c>
      <c r="AD38">
        <v>0</v>
      </c>
      <c r="AE38">
        <v>0</v>
      </c>
      <c r="AF38">
        <v>0.17517864370695055</v>
      </c>
      <c r="AG38">
        <v>1.1668398929242327</v>
      </c>
      <c r="AH38">
        <v>1.4651003096430806</v>
      </c>
      <c r="AI38">
        <v>0</v>
      </c>
      <c r="AJ38">
        <v>0</v>
      </c>
      <c r="AK38">
        <v>0.61403276330619905</v>
      </c>
      <c r="AL38">
        <v>0</v>
      </c>
      <c r="AM38">
        <v>0.37324139782926324</v>
      </c>
      <c r="AN38">
        <v>1.0826740972657064E-2</v>
      </c>
      <c r="AO38">
        <v>0</v>
      </c>
      <c r="AP38">
        <v>0</v>
      </c>
      <c r="AQ38">
        <v>1.1658015040701315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0.45915772186949944</v>
      </c>
      <c r="AX38">
        <v>6.2731684408265487E-2</v>
      </c>
      <c r="AY38">
        <v>0</v>
      </c>
      <c r="AZ38">
        <v>91.733586933834289</v>
      </c>
      <c r="BA38">
        <v>4.8438487623353632</v>
      </c>
      <c r="BB38">
        <f t="shared" si="0"/>
        <v>111.03770057583127</v>
      </c>
    </row>
    <row r="39" spans="1:54">
      <c r="A39" t="s">
        <v>81</v>
      </c>
      <c r="B39">
        <v>0</v>
      </c>
      <c r="C39">
        <v>0.46972036227965308</v>
      </c>
      <c r="D39">
        <v>0</v>
      </c>
      <c r="E39">
        <v>0</v>
      </c>
      <c r="F39">
        <v>0</v>
      </c>
      <c r="G39">
        <v>0</v>
      </c>
      <c r="H39">
        <v>0</v>
      </c>
      <c r="I39">
        <v>0.49050640928752914</v>
      </c>
      <c r="J39">
        <v>3.1365856435361758E-2</v>
      </c>
      <c r="K39">
        <v>2.6298941692423372</v>
      </c>
      <c r="L39">
        <v>2.1394252187226934</v>
      </c>
      <c r="M39">
        <v>2.3689180993533263</v>
      </c>
      <c r="N39">
        <v>2.5150309624651062</v>
      </c>
      <c r="O39">
        <v>2.7967777370415563</v>
      </c>
      <c r="P39">
        <v>2.1189658840022907</v>
      </c>
      <c r="Q39">
        <v>0.35481649894942613</v>
      </c>
      <c r="R39">
        <v>1.1268258976867027</v>
      </c>
      <c r="S39">
        <v>0.58432480165053569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0.36938685347526606</v>
      </c>
      <c r="AC39">
        <v>0.23193925380922559</v>
      </c>
      <c r="AD39">
        <v>0</v>
      </c>
      <c r="AE39">
        <v>0</v>
      </c>
      <c r="AF39">
        <v>0.17517864370695055</v>
      </c>
      <c r="AG39">
        <v>1.1668398929242327</v>
      </c>
      <c r="AH39">
        <v>1.3226600062617406</v>
      </c>
      <c r="AI39">
        <v>0</v>
      </c>
      <c r="AJ39">
        <v>0</v>
      </c>
      <c r="AK39">
        <v>0.61403276330619905</v>
      </c>
      <c r="AL39">
        <v>0</v>
      </c>
      <c r="AM39">
        <v>0.37324139782926324</v>
      </c>
      <c r="AN39">
        <v>1.0826740972657064E-2</v>
      </c>
      <c r="AO39">
        <v>0</v>
      </c>
      <c r="AP39">
        <v>0</v>
      </c>
      <c r="AQ39">
        <v>1.1658015040701315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0.45915772186949944</v>
      </c>
      <c r="AX39">
        <v>6.2731684408265487E-2</v>
      </c>
      <c r="AY39">
        <v>0</v>
      </c>
      <c r="AZ39">
        <v>91.643033813400137</v>
      </c>
      <c r="BA39">
        <v>4.8162546108376736</v>
      </c>
      <c r="BB39">
        <f t="shared" si="0"/>
        <v>110.40514756231242</v>
      </c>
    </row>
    <row r="40" spans="1:54">
      <c r="A40" t="s">
        <v>82</v>
      </c>
      <c r="B40">
        <v>0</v>
      </c>
      <c r="C40">
        <v>0.46972036227965308</v>
      </c>
      <c r="D40">
        <v>0</v>
      </c>
      <c r="E40">
        <v>0</v>
      </c>
      <c r="F40">
        <v>0</v>
      </c>
      <c r="G40">
        <v>0</v>
      </c>
      <c r="H40">
        <v>0</v>
      </c>
      <c r="I40">
        <v>0.49050640928752914</v>
      </c>
      <c r="J40">
        <v>3.1365856435361758E-2</v>
      </c>
      <c r="K40">
        <v>2.6298941692423372</v>
      </c>
      <c r="L40">
        <v>2.1394252187226934</v>
      </c>
      <c r="M40">
        <v>2.3689180993533263</v>
      </c>
      <c r="N40">
        <v>2.5150309624651062</v>
      </c>
      <c r="O40">
        <v>2.7967777370415563</v>
      </c>
      <c r="P40">
        <v>2.1189658840022907</v>
      </c>
      <c r="Q40">
        <v>0.35481649894942613</v>
      </c>
      <c r="R40">
        <v>1.1268258976867027</v>
      </c>
      <c r="S40">
        <v>0.58432480165053569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0.36938685347526606</v>
      </c>
      <c r="AC40">
        <v>0.23193925380922559</v>
      </c>
      <c r="AD40">
        <v>0</v>
      </c>
      <c r="AE40">
        <v>0</v>
      </c>
      <c r="AF40">
        <v>0.17517864370695055</v>
      </c>
      <c r="AG40">
        <v>1.1668398929242327</v>
      </c>
      <c r="AH40">
        <v>1.0052215961177204</v>
      </c>
      <c r="AI40">
        <v>0</v>
      </c>
      <c r="AJ40">
        <v>0</v>
      </c>
      <c r="AK40">
        <v>0.61403276330619905</v>
      </c>
      <c r="AL40">
        <v>0</v>
      </c>
      <c r="AM40">
        <v>0.37324139782926324</v>
      </c>
      <c r="AN40">
        <v>1.0826740972657064E-2</v>
      </c>
      <c r="AO40">
        <v>0</v>
      </c>
      <c r="AP40">
        <v>0</v>
      </c>
      <c r="AQ40">
        <v>1.1658015040701315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0.45915772186949944</v>
      </c>
      <c r="AX40">
        <v>6.2731684408265487E-2</v>
      </c>
      <c r="AY40">
        <v>0</v>
      </c>
      <c r="AZ40">
        <v>91.182013149655617</v>
      </c>
      <c r="BA40">
        <v>4.7837150215491322</v>
      </c>
      <c r="BB40">
        <f t="shared" si="0"/>
        <v>109.65922807771243</v>
      </c>
    </row>
    <row r="41" spans="1:54">
      <c r="A41" t="s">
        <v>83</v>
      </c>
      <c r="B41">
        <v>0</v>
      </c>
      <c r="C41">
        <v>0.46972036227965308</v>
      </c>
      <c r="D41">
        <v>0</v>
      </c>
      <c r="E41">
        <v>0</v>
      </c>
      <c r="F41">
        <v>0</v>
      </c>
      <c r="G41">
        <v>0</v>
      </c>
      <c r="H41">
        <v>0</v>
      </c>
      <c r="I41">
        <v>0.49050640928752914</v>
      </c>
      <c r="J41">
        <v>3.1365856435361758E-2</v>
      </c>
      <c r="K41">
        <v>2.6298941692423372</v>
      </c>
      <c r="L41">
        <v>2.1394252187226934</v>
      </c>
      <c r="M41">
        <v>2.3689180993533263</v>
      </c>
      <c r="N41">
        <v>2.5150309624651062</v>
      </c>
      <c r="O41">
        <v>2.7967777370415563</v>
      </c>
      <c r="P41">
        <v>2.1189658840022907</v>
      </c>
      <c r="Q41">
        <v>0.35481649894942613</v>
      </c>
      <c r="R41">
        <v>1.1268258976867027</v>
      </c>
      <c r="S41">
        <v>0.58432480165053569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0.36938685347526606</v>
      </c>
      <c r="AC41">
        <v>0.23193925380922559</v>
      </c>
      <c r="AD41">
        <v>0</v>
      </c>
      <c r="AE41">
        <v>0</v>
      </c>
      <c r="AF41">
        <v>0.17517864370695055</v>
      </c>
      <c r="AG41">
        <v>1.1668398929242327</v>
      </c>
      <c r="AH41">
        <v>0.81394460926737611</v>
      </c>
      <c r="AI41">
        <v>0</v>
      </c>
      <c r="AJ41">
        <v>0</v>
      </c>
      <c r="AK41">
        <v>0.61403276330619905</v>
      </c>
      <c r="AL41">
        <v>0</v>
      </c>
      <c r="AM41">
        <v>0.37324139782926324</v>
      </c>
      <c r="AN41">
        <v>1.0826740972657064E-2</v>
      </c>
      <c r="AO41">
        <v>0</v>
      </c>
      <c r="AP41">
        <v>0</v>
      </c>
      <c r="AQ41">
        <v>1.1658015040701315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0.45915772186949944</v>
      </c>
      <c r="AX41">
        <v>6.2731684408265487E-2</v>
      </c>
      <c r="AY41">
        <v>0</v>
      </c>
      <c r="AZ41">
        <v>91.152816739720322</v>
      </c>
      <c r="BA41">
        <v>4.7744992335634873</v>
      </c>
      <c r="BB41">
        <f t="shared" si="0"/>
        <v>109.44797046891242</v>
      </c>
    </row>
    <row r="42" spans="1:54">
      <c r="A42" t="s">
        <v>84</v>
      </c>
      <c r="B42">
        <v>0</v>
      </c>
      <c r="C42">
        <v>0.46972036227965308</v>
      </c>
      <c r="D42">
        <v>0</v>
      </c>
      <c r="E42">
        <v>0</v>
      </c>
      <c r="F42">
        <v>0</v>
      </c>
      <c r="G42">
        <v>0</v>
      </c>
      <c r="H42">
        <v>0</v>
      </c>
      <c r="I42">
        <v>0.49050640928752914</v>
      </c>
      <c r="J42">
        <v>3.1365856435361758E-2</v>
      </c>
      <c r="K42">
        <v>2.6298941692423372</v>
      </c>
      <c r="L42">
        <v>2.1394252187226934</v>
      </c>
      <c r="M42">
        <v>2.3689180993533263</v>
      </c>
      <c r="N42">
        <v>2.5150309624651062</v>
      </c>
      <c r="O42">
        <v>2.7967777370415563</v>
      </c>
      <c r="P42">
        <v>2.1189658840022907</v>
      </c>
      <c r="Q42">
        <v>0.35481649894942613</v>
      </c>
      <c r="R42">
        <v>1.1268258976867027</v>
      </c>
      <c r="S42">
        <v>0.58432480165053569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0.36938685347526606</v>
      </c>
      <c r="AC42">
        <v>0.23193925380922559</v>
      </c>
      <c r="AD42">
        <v>0</v>
      </c>
      <c r="AE42">
        <v>0</v>
      </c>
      <c r="AF42">
        <v>0.17517864370695055</v>
      </c>
      <c r="AG42">
        <v>1.1668398929242327</v>
      </c>
      <c r="AH42">
        <v>0.40697230463368805</v>
      </c>
      <c r="AI42">
        <v>0</v>
      </c>
      <c r="AJ42">
        <v>0</v>
      </c>
      <c r="AK42">
        <v>0.61403276330619905</v>
      </c>
      <c r="AL42">
        <v>0</v>
      </c>
      <c r="AM42">
        <v>0.24870166906700061</v>
      </c>
      <c r="AN42">
        <v>1.0826740972657064E-2</v>
      </c>
      <c r="AO42">
        <v>0</v>
      </c>
      <c r="AP42">
        <v>0</v>
      </c>
      <c r="AQ42">
        <v>1.1494393817574617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0.45915772186949944</v>
      </c>
      <c r="AX42">
        <v>6.2731684408265487E-2</v>
      </c>
      <c r="AY42">
        <v>0</v>
      </c>
      <c r="AZ42">
        <v>91.02983823836361</v>
      </c>
      <c r="BA42">
        <v>4.7464575924981611</v>
      </c>
      <c r="BB42">
        <f t="shared" si="0"/>
        <v>108.80515945291241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0.22971785619437224</v>
      </c>
      <c r="J43">
        <v>3.1365856435361758E-2</v>
      </c>
      <c r="K43">
        <v>2.6298941692423372</v>
      </c>
      <c r="L43">
        <v>2.1394252187226934</v>
      </c>
      <c r="M43">
        <v>2.3689180993533263</v>
      </c>
      <c r="N43">
        <v>2.5150309624651062</v>
      </c>
      <c r="O43">
        <v>2.7967777370415563</v>
      </c>
      <c r="P43">
        <v>2.2748970960920154</v>
      </c>
      <c r="Q43">
        <v>0.35481649894942613</v>
      </c>
      <c r="R43">
        <v>1.1268258976867027</v>
      </c>
      <c r="S43">
        <v>0.58432480165053569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0.36938685347526606</v>
      </c>
      <c r="AC43">
        <v>0.23193925380922559</v>
      </c>
      <c r="AD43">
        <v>0</v>
      </c>
      <c r="AE43">
        <v>0</v>
      </c>
      <c r="AF43">
        <v>0.17517864370695055</v>
      </c>
      <c r="AG43">
        <v>1.1668398929242327</v>
      </c>
      <c r="AH43">
        <v>0.40697230463368805</v>
      </c>
      <c r="AI43">
        <v>0</v>
      </c>
      <c r="AJ43">
        <v>0</v>
      </c>
      <c r="AK43">
        <v>0.61403276330619905</v>
      </c>
      <c r="AL43">
        <v>0</v>
      </c>
      <c r="AM43">
        <v>0.24870166906700061</v>
      </c>
      <c r="AN43">
        <v>7.7333723648507612E-3</v>
      </c>
      <c r="AO43">
        <v>0</v>
      </c>
      <c r="AP43">
        <v>0</v>
      </c>
      <c r="AQ43">
        <v>0.83446843080776456</v>
      </c>
      <c r="AR43">
        <v>0</v>
      </c>
      <c r="AS43">
        <v>0</v>
      </c>
      <c r="AT43">
        <v>0</v>
      </c>
      <c r="AU43">
        <v>0</v>
      </c>
      <c r="AV43">
        <v>0.49053688529972528</v>
      </c>
      <c r="AW43">
        <v>0.45915772186949944</v>
      </c>
      <c r="AX43">
        <v>0.32352550399815738</v>
      </c>
      <c r="AY43">
        <v>0</v>
      </c>
      <c r="AZ43">
        <v>91.048191400542706</v>
      </c>
      <c r="BA43">
        <v>4.7413179415868987</v>
      </c>
      <c r="BB43">
        <f t="shared" si="0"/>
        <v>108.6873409480518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0.22971785619437224</v>
      </c>
      <c r="J44">
        <v>3.1365856435361758E-2</v>
      </c>
      <c r="K44">
        <v>2.6298941692423372</v>
      </c>
      <c r="L44">
        <v>2.1394252187226934</v>
      </c>
      <c r="M44">
        <v>2.3689180993533263</v>
      </c>
      <c r="N44">
        <v>2.5150309624651062</v>
      </c>
      <c r="O44">
        <v>2.7967777370415563</v>
      </c>
      <c r="P44">
        <v>2.3374424916825545</v>
      </c>
      <c r="Q44">
        <v>0.35481649894942613</v>
      </c>
      <c r="R44">
        <v>1.1268258976867027</v>
      </c>
      <c r="S44">
        <v>0.58432480165053569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0.36938685347526606</v>
      </c>
      <c r="AC44">
        <v>0.23193925380922559</v>
      </c>
      <c r="AD44">
        <v>0</v>
      </c>
      <c r="AE44">
        <v>0</v>
      </c>
      <c r="AF44">
        <v>0.17517864370695055</v>
      </c>
      <c r="AG44">
        <v>1.1668398929242327</v>
      </c>
      <c r="AH44">
        <v>0.40697230463368805</v>
      </c>
      <c r="AI44">
        <v>0</v>
      </c>
      <c r="AJ44">
        <v>0</v>
      </c>
      <c r="AK44">
        <v>0.61403276330619905</v>
      </c>
      <c r="AL44">
        <v>0</v>
      </c>
      <c r="AM44">
        <v>0.24870166906700061</v>
      </c>
      <c r="AN44">
        <v>7.7333723648507612E-3</v>
      </c>
      <c r="AO44">
        <v>0</v>
      </c>
      <c r="AP44">
        <v>0</v>
      </c>
      <c r="AQ44">
        <v>0.83446843080776456</v>
      </c>
      <c r="AR44">
        <v>0</v>
      </c>
      <c r="AS44">
        <v>0</v>
      </c>
      <c r="AT44">
        <v>0</v>
      </c>
      <c r="AU44">
        <v>0</v>
      </c>
      <c r="AV44">
        <v>0.49053688529972528</v>
      </c>
      <c r="AW44">
        <v>0.45915772186949944</v>
      </c>
      <c r="AX44">
        <v>0.32352550399815738</v>
      </c>
      <c r="AY44">
        <v>0</v>
      </c>
      <c r="AZ44">
        <v>91.11119807973283</v>
      </c>
      <c r="BA44">
        <v>4.7465660183127225</v>
      </c>
      <c r="BB44">
        <f t="shared" si="0"/>
        <v>108.80764494610663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2.1013830155285452E-2</v>
      </c>
      <c r="J45">
        <v>4.4455395533291584E-4</v>
      </c>
      <c r="K45">
        <v>2.6298941692423372</v>
      </c>
      <c r="L45">
        <v>2.1394252187226934</v>
      </c>
      <c r="M45">
        <v>2.3689180993533263</v>
      </c>
      <c r="N45">
        <v>2.5150309624651062</v>
      </c>
      <c r="O45">
        <v>2.7967777370415563</v>
      </c>
      <c r="P45">
        <v>2.3374424916825545</v>
      </c>
      <c r="Q45">
        <v>0.36513672911796113</v>
      </c>
      <c r="R45">
        <v>1.1268258976867027</v>
      </c>
      <c r="S45">
        <v>0.58432480165053569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0.36938685347526606</v>
      </c>
      <c r="AC45">
        <v>0.23193925380922559</v>
      </c>
      <c r="AD45">
        <v>0</v>
      </c>
      <c r="AE45">
        <v>0</v>
      </c>
      <c r="AF45">
        <v>0.17517864370695055</v>
      </c>
      <c r="AG45">
        <v>1.1668398929242327</v>
      </c>
      <c r="AH45">
        <v>0.40697230463368805</v>
      </c>
      <c r="AI45">
        <v>0</v>
      </c>
      <c r="AJ45">
        <v>0</v>
      </c>
      <c r="AK45">
        <v>0.61403276330619905</v>
      </c>
      <c r="AL45">
        <v>0</v>
      </c>
      <c r="AM45">
        <v>0.24870166906700061</v>
      </c>
      <c r="AN45">
        <v>7.7333723648507612E-3</v>
      </c>
      <c r="AO45">
        <v>0</v>
      </c>
      <c r="AP45">
        <v>0</v>
      </c>
      <c r="AQ45">
        <v>0.83446843080776456</v>
      </c>
      <c r="AR45">
        <v>0</v>
      </c>
      <c r="AS45">
        <v>0</v>
      </c>
      <c r="AT45">
        <v>0</v>
      </c>
      <c r="AU45">
        <v>0</v>
      </c>
      <c r="AV45">
        <v>0.1042317131978782</v>
      </c>
      <c r="AW45">
        <v>6.2417180317360453E-2</v>
      </c>
      <c r="AX45">
        <v>4.1741737980936472E-2</v>
      </c>
      <c r="AY45">
        <v>0</v>
      </c>
      <c r="AZ45">
        <v>91.132070548945947</v>
      </c>
      <c r="BA45">
        <v>4.6933436621645193</v>
      </c>
      <c r="BB45">
        <f t="shared" si="0"/>
        <v>107.58760519344617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2.6298941692423372</v>
      </c>
      <c r="L46">
        <v>2.1394252187226934</v>
      </c>
      <c r="M46">
        <v>2.3689180993533263</v>
      </c>
      <c r="N46">
        <v>2.5150309624651062</v>
      </c>
      <c r="O46">
        <v>2.7967777370415563</v>
      </c>
      <c r="P46">
        <v>2.3374424916825545</v>
      </c>
      <c r="Q46">
        <v>0.36513672911796113</v>
      </c>
      <c r="R46">
        <v>1.1268258976867027</v>
      </c>
      <c r="S46">
        <v>0.58432480165053569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0.36938685347526606</v>
      </c>
      <c r="AC46">
        <v>0</v>
      </c>
      <c r="AD46">
        <v>0</v>
      </c>
      <c r="AE46">
        <v>0</v>
      </c>
      <c r="AF46">
        <v>0.17517864370695055</v>
      </c>
      <c r="AG46">
        <v>1.1668398929242327</v>
      </c>
      <c r="AH46">
        <v>0.40697230463368805</v>
      </c>
      <c r="AI46">
        <v>0</v>
      </c>
      <c r="AJ46">
        <v>0</v>
      </c>
      <c r="AK46">
        <v>0.61403276330619905</v>
      </c>
      <c r="AL46">
        <v>0</v>
      </c>
      <c r="AM46">
        <v>0.24870166906700061</v>
      </c>
      <c r="AN46">
        <v>7.7333723648507612E-3</v>
      </c>
      <c r="AO46">
        <v>0</v>
      </c>
      <c r="AP46">
        <v>0</v>
      </c>
      <c r="AQ46">
        <v>0.83446843080776456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91.132070548945947</v>
      </c>
      <c r="BA46">
        <v>4.674040912502929</v>
      </c>
      <c r="BB46">
        <f t="shared" si="0"/>
        <v>107.14511967369174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2.6298941692423372</v>
      </c>
      <c r="L47">
        <v>2.139474537033542</v>
      </c>
      <c r="M47">
        <v>2.3689180993533263</v>
      </c>
      <c r="N47">
        <v>2.5150309624651062</v>
      </c>
      <c r="O47">
        <v>2.7967777370415563</v>
      </c>
      <c r="P47">
        <v>2.3374424916825545</v>
      </c>
      <c r="Q47">
        <v>0.36513672911796113</v>
      </c>
      <c r="R47">
        <v>1.1268258976867027</v>
      </c>
      <c r="S47">
        <v>0.58432480165053569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0.36938685347526606</v>
      </c>
      <c r="AC47">
        <v>0</v>
      </c>
      <c r="AD47">
        <v>0</v>
      </c>
      <c r="AE47">
        <v>0</v>
      </c>
      <c r="AF47">
        <v>0.17517864370695055</v>
      </c>
      <c r="AG47">
        <v>1.1668398929242327</v>
      </c>
      <c r="AH47">
        <v>0.40697230463368805</v>
      </c>
      <c r="AI47">
        <v>0</v>
      </c>
      <c r="AJ47">
        <v>0</v>
      </c>
      <c r="AK47">
        <v>0.61403276330619905</v>
      </c>
      <c r="AL47">
        <v>0</v>
      </c>
      <c r="AM47">
        <v>0.24870166906700061</v>
      </c>
      <c r="AN47">
        <v>7.7333723648507612E-3</v>
      </c>
      <c r="AO47">
        <v>0</v>
      </c>
      <c r="AP47">
        <v>0</v>
      </c>
      <c r="AQ47">
        <v>0.83446843080776456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91.088577541223131</v>
      </c>
      <c r="BA47">
        <v>4.6722249662855049</v>
      </c>
      <c r="BB47">
        <f t="shared" si="0"/>
        <v>107.1034919304972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2.6298941692423372</v>
      </c>
      <c r="L48">
        <v>2.139462743874907</v>
      </c>
      <c r="M48">
        <v>2.3689180993533263</v>
      </c>
      <c r="N48">
        <v>2.5150309624651062</v>
      </c>
      <c r="O48">
        <v>2.7967777370415563</v>
      </c>
      <c r="P48">
        <v>2.3374424916825545</v>
      </c>
      <c r="Q48">
        <v>0.36513672911796113</v>
      </c>
      <c r="R48">
        <v>1.1268258976867027</v>
      </c>
      <c r="S48">
        <v>0.58432480165053569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0.36938685347526606</v>
      </c>
      <c r="AC48">
        <v>0</v>
      </c>
      <c r="AD48">
        <v>0</v>
      </c>
      <c r="AE48">
        <v>0</v>
      </c>
      <c r="AF48">
        <v>0.17517864370695055</v>
      </c>
      <c r="AG48">
        <v>1.1668398929242327</v>
      </c>
      <c r="AH48">
        <v>0.17296323324984345</v>
      </c>
      <c r="AI48">
        <v>0</v>
      </c>
      <c r="AJ48">
        <v>0</v>
      </c>
      <c r="AK48">
        <v>0.61403276330619905</v>
      </c>
      <c r="AL48">
        <v>0</v>
      </c>
      <c r="AM48">
        <v>0.24870166906700061</v>
      </c>
      <c r="AN48">
        <v>7.7333723648507612E-3</v>
      </c>
      <c r="AO48">
        <v>0</v>
      </c>
      <c r="AP48">
        <v>0</v>
      </c>
      <c r="AQ48">
        <v>0.83446843080776456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90.999061782508875</v>
      </c>
      <c r="BA48">
        <v>4.6587011354333736</v>
      </c>
      <c r="BB48">
        <f t="shared" si="0"/>
        <v>106.79347913809259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2.6298941692423372</v>
      </c>
      <c r="L49">
        <v>2.1394478512872426</v>
      </c>
      <c r="M49">
        <v>2.3689180993533263</v>
      </c>
      <c r="N49">
        <v>2.5150309624651062</v>
      </c>
      <c r="O49">
        <v>2.7967777370415563</v>
      </c>
      <c r="P49">
        <v>2.3374424916825545</v>
      </c>
      <c r="Q49">
        <v>0.36513672911796113</v>
      </c>
      <c r="R49">
        <v>1.1268258976867027</v>
      </c>
      <c r="S49">
        <v>0.58432480165053569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0.36938685347526606</v>
      </c>
      <c r="AC49">
        <v>0</v>
      </c>
      <c r="AD49">
        <v>0</v>
      </c>
      <c r="AE49">
        <v>0</v>
      </c>
      <c r="AF49">
        <v>0.17517864370695055</v>
      </c>
      <c r="AG49">
        <v>1.1668398929242327</v>
      </c>
      <c r="AH49">
        <v>0</v>
      </c>
      <c r="AI49">
        <v>0</v>
      </c>
      <c r="AJ49">
        <v>0</v>
      </c>
      <c r="AK49">
        <v>0.61403276330619905</v>
      </c>
      <c r="AL49">
        <v>0</v>
      </c>
      <c r="AM49">
        <v>0.12277677123773741</v>
      </c>
      <c r="AN49">
        <v>7.7333723648507612E-3</v>
      </c>
      <c r="AO49">
        <v>0</v>
      </c>
      <c r="AP49">
        <v>0</v>
      </c>
      <c r="AQ49">
        <v>0.83446843080776456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90.931925485284907</v>
      </c>
      <c r="BA49">
        <v>4.6434006918201476</v>
      </c>
      <c r="BB49">
        <f t="shared" si="0"/>
        <v>106.44274026081509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2.6298941692423372</v>
      </c>
      <c r="L50">
        <v>2.1394229844793222</v>
      </c>
      <c r="M50">
        <v>2.3689180993533263</v>
      </c>
      <c r="N50">
        <v>2.5150309624651062</v>
      </c>
      <c r="O50">
        <v>2.7967777370415563</v>
      </c>
      <c r="P50">
        <v>2.3374424916825545</v>
      </c>
      <c r="Q50">
        <v>0.36513672911796113</v>
      </c>
      <c r="R50">
        <v>1.1268258976867027</v>
      </c>
      <c r="S50">
        <v>0.58432480165053569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0.26384776455854725</v>
      </c>
      <c r="AC50">
        <v>0</v>
      </c>
      <c r="AD50">
        <v>0</v>
      </c>
      <c r="AE50">
        <v>0</v>
      </c>
      <c r="AF50">
        <v>0.17517864370695055</v>
      </c>
      <c r="AG50">
        <v>1.1668398929242327</v>
      </c>
      <c r="AH50">
        <v>0</v>
      </c>
      <c r="AI50">
        <v>0</v>
      </c>
      <c r="AJ50">
        <v>0</v>
      </c>
      <c r="AK50">
        <v>0.61403276330619905</v>
      </c>
      <c r="AL50">
        <v>0</v>
      </c>
      <c r="AM50">
        <v>0.12277677123773741</v>
      </c>
      <c r="AN50">
        <v>7.7333723648507612E-3</v>
      </c>
      <c r="AO50">
        <v>0</v>
      </c>
      <c r="AP50">
        <v>0</v>
      </c>
      <c r="AQ50">
        <v>0.83446843080776456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90.931925485284907</v>
      </c>
      <c r="BA50">
        <v>4.6389881184708575</v>
      </c>
      <c r="BB50">
        <f t="shared" si="0"/>
        <v>106.34158887843974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2.6298941692423372</v>
      </c>
      <c r="L51">
        <v>2.1394229844793222</v>
      </c>
      <c r="M51">
        <v>2.3689180993533263</v>
      </c>
      <c r="N51">
        <v>2.5150309624651062</v>
      </c>
      <c r="O51">
        <v>2.7967777370415563</v>
      </c>
      <c r="P51">
        <v>2.3374424916825545</v>
      </c>
      <c r="Q51">
        <v>0.36513672911796113</v>
      </c>
      <c r="R51">
        <v>1.1268258976867027</v>
      </c>
      <c r="S51">
        <v>0.58432480165053569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0.17517864370695055</v>
      </c>
      <c r="AG51">
        <v>1.1668398929242327</v>
      </c>
      <c r="AH51">
        <v>0</v>
      </c>
      <c r="AI51">
        <v>0</v>
      </c>
      <c r="AJ51">
        <v>0</v>
      </c>
      <c r="AK51">
        <v>0.61403276330619905</v>
      </c>
      <c r="AL51">
        <v>0</v>
      </c>
      <c r="AM51">
        <v>0.12277677123773741</v>
      </c>
      <c r="AN51">
        <v>7.7333723648507612E-3</v>
      </c>
      <c r="AO51">
        <v>0</v>
      </c>
      <c r="AP51">
        <v>0</v>
      </c>
      <c r="AQ51">
        <v>0.83446843080776456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90.931925485284907</v>
      </c>
      <c r="BA51">
        <v>4.6279592819123101</v>
      </c>
      <c r="BB51">
        <f t="shared" si="0"/>
        <v>106.08876995043973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2.6298941692423372</v>
      </c>
      <c r="L52">
        <v>2.1395126213976492</v>
      </c>
      <c r="M52">
        <v>2.3689180993533263</v>
      </c>
      <c r="N52">
        <v>2.5150309624651062</v>
      </c>
      <c r="O52">
        <v>2.7967777370415563</v>
      </c>
      <c r="P52">
        <v>2.3374424916825545</v>
      </c>
      <c r="Q52">
        <v>0.36513672911796113</v>
      </c>
      <c r="R52">
        <v>1.1268258976867027</v>
      </c>
      <c r="S52">
        <v>0.58432480165053569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0.17517864370695055</v>
      </c>
      <c r="AG52">
        <v>1.1668398929242327</v>
      </c>
      <c r="AH52">
        <v>0</v>
      </c>
      <c r="AI52">
        <v>0</v>
      </c>
      <c r="AJ52">
        <v>0</v>
      </c>
      <c r="AK52">
        <v>0.61403276330619905</v>
      </c>
      <c r="AL52">
        <v>0</v>
      </c>
      <c r="AM52">
        <v>0.12277677123773741</v>
      </c>
      <c r="AN52">
        <v>7.7333723648507612E-3</v>
      </c>
      <c r="AO52">
        <v>0</v>
      </c>
      <c r="AP52">
        <v>0</v>
      </c>
      <c r="AQ52">
        <v>0.83446843080776456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90.921489250678363</v>
      </c>
      <c r="BA52">
        <v>4.6275267941289426</v>
      </c>
      <c r="BB52">
        <f t="shared" si="0"/>
        <v>106.07885584053489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2.6298941692423372</v>
      </c>
      <c r="L53">
        <v>2.1395126213976492</v>
      </c>
      <c r="M53">
        <v>2.3689180993533263</v>
      </c>
      <c r="N53">
        <v>2.5150309624651062</v>
      </c>
      <c r="O53">
        <v>2.7967777370415563</v>
      </c>
      <c r="P53">
        <v>2.3374424916825545</v>
      </c>
      <c r="Q53">
        <v>0.36513672911796113</v>
      </c>
      <c r="R53">
        <v>1.1268258976867027</v>
      </c>
      <c r="S53">
        <v>0.58432480165053569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0.17517864370695055</v>
      </c>
      <c r="AG53">
        <v>1.1668398929242327</v>
      </c>
      <c r="AH53">
        <v>0</v>
      </c>
      <c r="AI53">
        <v>0</v>
      </c>
      <c r="AJ53">
        <v>0</v>
      </c>
      <c r="AK53">
        <v>0.61403276330619905</v>
      </c>
      <c r="AL53">
        <v>0</v>
      </c>
      <c r="AM53">
        <v>0.12277677123773741</v>
      </c>
      <c r="AN53">
        <v>0</v>
      </c>
      <c r="AO53">
        <v>0</v>
      </c>
      <c r="AP53">
        <v>0</v>
      </c>
      <c r="AQ53">
        <v>0.83446843080776456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90.899780839073244</v>
      </c>
      <c r="BA53">
        <v>4.6262961275589936</v>
      </c>
      <c r="BB53">
        <f t="shared" si="0"/>
        <v>106.05064472313487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2.6298941692423372</v>
      </c>
      <c r="L54">
        <v>2.1394047075531444</v>
      </c>
      <c r="M54">
        <v>2.3689180993533263</v>
      </c>
      <c r="N54">
        <v>2.5150309624651062</v>
      </c>
      <c r="O54">
        <v>2.7967777370415563</v>
      </c>
      <c r="P54">
        <v>2.3374424916825545</v>
      </c>
      <c r="Q54">
        <v>0.36513672911796113</v>
      </c>
      <c r="R54">
        <v>1.1268258976867027</v>
      </c>
      <c r="S54">
        <v>0.58432480165053569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0.17517864370695055</v>
      </c>
      <c r="AG54">
        <v>1.1668398929242327</v>
      </c>
      <c r="AH54">
        <v>0</v>
      </c>
      <c r="AI54">
        <v>0</v>
      </c>
      <c r="AJ54">
        <v>0</v>
      </c>
      <c r="AK54">
        <v>0.61403276330619905</v>
      </c>
      <c r="AL54">
        <v>0</v>
      </c>
      <c r="AM54">
        <v>0.12277677123773741</v>
      </c>
      <c r="AN54">
        <v>0</v>
      </c>
      <c r="AO54">
        <v>0</v>
      </c>
      <c r="AP54">
        <v>0</v>
      </c>
      <c r="AQ54">
        <v>0.83446843080776456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90.816290962220819</v>
      </c>
      <c r="BA54">
        <v>4.6228017399078656</v>
      </c>
      <c r="BB54">
        <f t="shared" si="0"/>
        <v>105.97054132008905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2.6299469301406222</v>
      </c>
      <c r="L55">
        <v>2.1393513903358068</v>
      </c>
      <c r="M55">
        <v>2.3689180993533263</v>
      </c>
      <c r="N55">
        <v>2.5150309624651062</v>
      </c>
      <c r="O55">
        <v>2.7967777370415563</v>
      </c>
      <c r="P55">
        <v>2.3374424916825545</v>
      </c>
      <c r="Q55">
        <v>0.36489542582937062</v>
      </c>
      <c r="R55">
        <v>1.1268258976867027</v>
      </c>
      <c r="S55">
        <v>0.58454954013706062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0.17517864370695055</v>
      </c>
      <c r="AG55">
        <v>1.1668398929242327</v>
      </c>
      <c r="AH55">
        <v>0</v>
      </c>
      <c r="AI55">
        <v>0</v>
      </c>
      <c r="AJ55">
        <v>0</v>
      </c>
      <c r="AK55">
        <v>0.61403276330619905</v>
      </c>
      <c r="AL55">
        <v>0</v>
      </c>
      <c r="AM55">
        <v>0.12277677123773741</v>
      </c>
      <c r="AN55">
        <v>1.1136071279482365E-2</v>
      </c>
      <c r="AO55">
        <v>0</v>
      </c>
      <c r="AP55">
        <v>0</v>
      </c>
      <c r="AQ55">
        <v>0.83446843080776456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90.816290962220819</v>
      </c>
      <c r="BA55">
        <v>4.6232665120244851</v>
      </c>
      <c r="BB55">
        <f t="shared" si="0"/>
        <v>105.9811954981308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2.6299469301406222</v>
      </c>
      <c r="L56">
        <v>2.1393513903358068</v>
      </c>
      <c r="M56">
        <v>2.3689180993533263</v>
      </c>
      <c r="N56">
        <v>2.5150309624651062</v>
      </c>
      <c r="O56">
        <v>2.7967777370415563</v>
      </c>
      <c r="P56">
        <v>2.3374424916825545</v>
      </c>
      <c r="Q56">
        <v>0.36489542582937062</v>
      </c>
      <c r="R56">
        <v>1.1268258976867027</v>
      </c>
      <c r="S56">
        <v>0.58454954013706062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0.17517864370695055</v>
      </c>
      <c r="AG56">
        <v>1.1668398929242327</v>
      </c>
      <c r="AH56">
        <v>0</v>
      </c>
      <c r="AI56">
        <v>0</v>
      </c>
      <c r="AJ56">
        <v>0</v>
      </c>
      <c r="AK56">
        <v>0.61403276330619905</v>
      </c>
      <c r="AL56">
        <v>0</v>
      </c>
      <c r="AM56">
        <v>0.12277677123773741</v>
      </c>
      <c r="AN56">
        <v>1.1136071279482365E-2</v>
      </c>
      <c r="AO56">
        <v>0</v>
      </c>
      <c r="AP56">
        <v>0</v>
      </c>
      <c r="AQ56">
        <v>0.83446843080776456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90.816290962220819</v>
      </c>
      <c r="BA56">
        <v>4.6232665120244851</v>
      </c>
      <c r="BB56">
        <f t="shared" si="0"/>
        <v>105.9811954981308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2.6299469301406222</v>
      </c>
      <c r="L57">
        <v>2.1393513903358068</v>
      </c>
      <c r="M57">
        <v>2.3689180993533263</v>
      </c>
      <c r="N57">
        <v>2.5150309624651062</v>
      </c>
      <c r="O57">
        <v>2.7967777370415563</v>
      </c>
      <c r="P57">
        <v>2.3374424916825545</v>
      </c>
      <c r="Q57">
        <v>0.36489542582937062</v>
      </c>
      <c r="R57">
        <v>1.1268258976867027</v>
      </c>
      <c r="S57">
        <v>0.58454954013706062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0.17517864370695055</v>
      </c>
      <c r="AG57">
        <v>1.1668398929242327</v>
      </c>
      <c r="AH57">
        <v>0</v>
      </c>
      <c r="AI57">
        <v>0</v>
      </c>
      <c r="AJ57">
        <v>0</v>
      </c>
      <c r="AK57">
        <v>0.61403276330619905</v>
      </c>
      <c r="AL57">
        <v>0</v>
      </c>
      <c r="AM57">
        <v>0.12277677123773741</v>
      </c>
      <c r="AN57">
        <v>1.1136071279482365E-2</v>
      </c>
      <c r="AO57">
        <v>0</v>
      </c>
      <c r="AP57">
        <v>0</v>
      </c>
      <c r="AQ57">
        <v>0.83446843080776456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90.816290962220819</v>
      </c>
      <c r="BA57">
        <v>4.6232665120244851</v>
      </c>
      <c r="BB57">
        <f t="shared" si="0"/>
        <v>105.9811954981308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2.6299469301406222</v>
      </c>
      <c r="L58">
        <v>2.1393513903358068</v>
      </c>
      <c r="M58">
        <v>2.3689180993533263</v>
      </c>
      <c r="N58">
        <v>2.5150309624651062</v>
      </c>
      <c r="O58">
        <v>2.7967777370415563</v>
      </c>
      <c r="P58">
        <v>2.3374424916825545</v>
      </c>
      <c r="Q58">
        <v>0.36489542582937062</v>
      </c>
      <c r="R58">
        <v>1.1268258976867027</v>
      </c>
      <c r="S58">
        <v>0.58454954013706062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0.17517864370695055</v>
      </c>
      <c r="AG58">
        <v>1.1668398929242327</v>
      </c>
      <c r="AH58">
        <v>0</v>
      </c>
      <c r="AI58">
        <v>0</v>
      </c>
      <c r="AJ58">
        <v>0</v>
      </c>
      <c r="AK58">
        <v>0.61403276330619905</v>
      </c>
      <c r="AL58">
        <v>0</v>
      </c>
      <c r="AM58">
        <v>0.12277677123773741</v>
      </c>
      <c r="AN58">
        <v>1.1136071279482365E-2</v>
      </c>
      <c r="AO58">
        <v>0</v>
      </c>
      <c r="AP58">
        <v>0</v>
      </c>
      <c r="AQ58">
        <v>0.83446843080776456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90.816290962220819</v>
      </c>
      <c r="BA58">
        <v>4.6232665120244851</v>
      </c>
      <c r="BB58">
        <f t="shared" si="0"/>
        <v>105.9811954981308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2.6299469301406222</v>
      </c>
      <c r="L59">
        <v>2.1393513903358068</v>
      </c>
      <c r="M59">
        <v>2.3689180993533263</v>
      </c>
      <c r="N59">
        <v>2.5150309624651062</v>
      </c>
      <c r="O59">
        <v>2.7967777370415563</v>
      </c>
      <c r="P59">
        <v>2.3374424916825545</v>
      </c>
      <c r="Q59">
        <v>0.36489542582937062</v>
      </c>
      <c r="R59">
        <v>1.1268258976867027</v>
      </c>
      <c r="S59">
        <v>0.58454954013706062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0.17517864370695055</v>
      </c>
      <c r="AG59">
        <v>1.1668398929242327</v>
      </c>
      <c r="AH59">
        <v>0</v>
      </c>
      <c r="AI59">
        <v>0</v>
      </c>
      <c r="AJ59">
        <v>0</v>
      </c>
      <c r="AK59">
        <v>0.61403276330619905</v>
      </c>
      <c r="AL59">
        <v>0</v>
      </c>
      <c r="AM59">
        <v>0.12277677123773741</v>
      </c>
      <c r="AN59">
        <v>1.1136071279482365E-2</v>
      </c>
      <c r="AO59">
        <v>0</v>
      </c>
      <c r="AP59">
        <v>0</v>
      </c>
      <c r="AQ59">
        <v>0.83446843080776456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90.816290962220819</v>
      </c>
      <c r="BA59">
        <v>4.6232665120244851</v>
      </c>
      <c r="BB59">
        <f t="shared" si="0"/>
        <v>105.9811954981308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2.6299469301406222</v>
      </c>
      <c r="L60">
        <v>2.1393513903358068</v>
      </c>
      <c r="M60">
        <v>2.3689180993533263</v>
      </c>
      <c r="N60">
        <v>2.5150309624651062</v>
      </c>
      <c r="O60">
        <v>2.7967777370415563</v>
      </c>
      <c r="P60">
        <v>2.3374424916825545</v>
      </c>
      <c r="Q60">
        <v>0.36489542582937062</v>
      </c>
      <c r="R60">
        <v>1.1268258976867027</v>
      </c>
      <c r="S60">
        <v>0.58454954013706062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0.17517864370695055</v>
      </c>
      <c r="AG60">
        <v>1.1668398929242327</v>
      </c>
      <c r="AH60">
        <v>0</v>
      </c>
      <c r="AI60">
        <v>0</v>
      </c>
      <c r="AJ60">
        <v>0</v>
      </c>
      <c r="AK60">
        <v>0.61403276330619905</v>
      </c>
      <c r="AL60">
        <v>0</v>
      </c>
      <c r="AM60">
        <v>0.12277677123773741</v>
      </c>
      <c r="AN60">
        <v>1.1136071279482365E-2</v>
      </c>
      <c r="AO60">
        <v>0</v>
      </c>
      <c r="AP60">
        <v>0</v>
      </c>
      <c r="AQ60">
        <v>1.1658015040701315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90.816290962220819</v>
      </c>
      <c r="BA60">
        <v>4.637116234486852</v>
      </c>
      <c r="BB60">
        <f t="shared" si="0"/>
        <v>106.29867884893081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2.6299469301406222</v>
      </c>
      <c r="L61">
        <v>2.1393513903358068</v>
      </c>
      <c r="M61">
        <v>2.3689180993533263</v>
      </c>
      <c r="N61">
        <v>2.5150309624651062</v>
      </c>
      <c r="O61">
        <v>2.7967777370415563</v>
      </c>
      <c r="P61">
        <v>2.3374424916825545</v>
      </c>
      <c r="Q61">
        <v>0.36489542582937062</v>
      </c>
      <c r="R61">
        <v>1.1268258976867027</v>
      </c>
      <c r="S61">
        <v>0.58454954013706062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0.17517864370695055</v>
      </c>
      <c r="AG61">
        <v>1.1668398929242327</v>
      </c>
      <c r="AH61">
        <v>0</v>
      </c>
      <c r="AI61">
        <v>0</v>
      </c>
      <c r="AJ61">
        <v>0</v>
      </c>
      <c r="AK61">
        <v>0.61403276330619905</v>
      </c>
      <c r="AL61">
        <v>0</v>
      </c>
      <c r="AM61">
        <v>0.12277677123773741</v>
      </c>
      <c r="AN61">
        <v>1.1136071279482365E-2</v>
      </c>
      <c r="AO61">
        <v>0</v>
      </c>
      <c r="AP61">
        <v>0</v>
      </c>
      <c r="AQ61">
        <v>1.1658015040701315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90.816290962220819</v>
      </c>
      <c r="BA61">
        <v>4.637116234486852</v>
      </c>
      <c r="BB61">
        <f t="shared" si="0"/>
        <v>106.29867884893081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2.6299469301406222</v>
      </c>
      <c r="L62">
        <v>2.1393513903358068</v>
      </c>
      <c r="M62">
        <v>2.3689180993533263</v>
      </c>
      <c r="N62">
        <v>2.5150309624651062</v>
      </c>
      <c r="O62">
        <v>2.7967777370415563</v>
      </c>
      <c r="P62">
        <v>2.3374424916825545</v>
      </c>
      <c r="Q62">
        <v>0.36513672911796113</v>
      </c>
      <c r="R62">
        <v>1.1268258976867027</v>
      </c>
      <c r="S62">
        <v>0.58432480165053569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0.17517864370695055</v>
      </c>
      <c r="AG62">
        <v>1.1668398929242327</v>
      </c>
      <c r="AH62">
        <v>0</v>
      </c>
      <c r="AI62">
        <v>0</v>
      </c>
      <c r="AJ62">
        <v>0</v>
      </c>
      <c r="AK62">
        <v>0.61403276330619905</v>
      </c>
      <c r="AL62">
        <v>0</v>
      </c>
      <c r="AM62">
        <v>0.12277677123773741</v>
      </c>
      <c r="AN62">
        <v>1.1136071279482365E-2</v>
      </c>
      <c r="AO62">
        <v>0</v>
      </c>
      <c r="AP62">
        <v>0</v>
      </c>
      <c r="AQ62">
        <v>1.1658015040701315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90.764109789188069</v>
      </c>
      <c r="BA62">
        <v>4.6349357538628118</v>
      </c>
      <c r="BB62">
        <f t="shared" si="0"/>
        <v>106.24869472132417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2.6298941692423372</v>
      </c>
      <c r="L63">
        <v>2.1393863140870484</v>
      </c>
      <c r="M63">
        <v>2.3689180993533263</v>
      </c>
      <c r="N63">
        <v>2.5150309624651062</v>
      </c>
      <c r="O63">
        <v>2.7967777370415563</v>
      </c>
      <c r="P63">
        <v>2.3374424916825545</v>
      </c>
      <c r="Q63">
        <v>0.36513672911796113</v>
      </c>
      <c r="R63">
        <v>1.1268258976867027</v>
      </c>
      <c r="S63">
        <v>0.58432480165053569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0.17517864370695055</v>
      </c>
      <c r="AG63">
        <v>1.1668398929242327</v>
      </c>
      <c r="AH63">
        <v>0</v>
      </c>
      <c r="AI63">
        <v>0</v>
      </c>
      <c r="AJ63">
        <v>0</v>
      </c>
      <c r="AK63">
        <v>0.61403276330619905</v>
      </c>
      <c r="AL63">
        <v>0</v>
      </c>
      <c r="AM63">
        <v>0.12277677123773741</v>
      </c>
      <c r="AN63">
        <v>1.1136071279482365E-2</v>
      </c>
      <c r="AO63">
        <v>0</v>
      </c>
      <c r="AP63">
        <v>0</v>
      </c>
      <c r="AQ63">
        <v>1.1658015040701315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90.764109789188069</v>
      </c>
      <c r="BA63">
        <v>4.634935008270066</v>
      </c>
      <c r="BB63">
        <f t="shared" si="0"/>
        <v>106.24867762976987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2.6298941692423372</v>
      </c>
      <c r="L64">
        <v>2.1393636476266074</v>
      </c>
      <c r="M64">
        <v>2.3689180993533263</v>
      </c>
      <c r="N64">
        <v>2.5150309624651062</v>
      </c>
      <c r="O64">
        <v>2.7967777370415563</v>
      </c>
      <c r="P64">
        <v>2.3374424916825545</v>
      </c>
      <c r="Q64">
        <v>0.36513672911796113</v>
      </c>
      <c r="R64">
        <v>1.1268258976867027</v>
      </c>
      <c r="S64">
        <v>0.58432480165053569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0.17517864370695055</v>
      </c>
      <c r="AG64">
        <v>1.1668398929242327</v>
      </c>
      <c r="AH64">
        <v>0</v>
      </c>
      <c r="AI64">
        <v>0</v>
      </c>
      <c r="AJ64">
        <v>0</v>
      </c>
      <c r="AK64">
        <v>0.61403276330619905</v>
      </c>
      <c r="AL64">
        <v>0</v>
      </c>
      <c r="AM64">
        <v>0.12277677123773741</v>
      </c>
      <c r="AN64">
        <v>1.1136071279482365E-2</v>
      </c>
      <c r="AO64">
        <v>0</v>
      </c>
      <c r="AP64">
        <v>0</v>
      </c>
      <c r="AQ64">
        <v>1.1658015040701315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90.764109789188069</v>
      </c>
      <c r="BA64">
        <v>4.6349340608120189</v>
      </c>
      <c r="BB64">
        <f t="shared" si="0"/>
        <v>106.24865591076748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2.6298941692423372</v>
      </c>
      <c r="L65">
        <v>2.1393943966120861</v>
      </c>
      <c r="M65">
        <v>2.3689180993533263</v>
      </c>
      <c r="N65">
        <v>2.5150309624651062</v>
      </c>
      <c r="O65">
        <v>2.7967777370415563</v>
      </c>
      <c r="P65">
        <v>2.2850825827678545</v>
      </c>
      <c r="Q65">
        <v>0.36513672911796113</v>
      </c>
      <c r="R65">
        <v>1.1268258976867027</v>
      </c>
      <c r="S65">
        <v>0.58432480165053569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0.17517864370695055</v>
      </c>
      <c r="AG65">
        <v>1.1668398929242327</v>
      </c>
      <c r="AH65">
        <v>0</v>
      </c>
      <c r="AI65">
        <v>0</v>
      </c>
      <c r="AJ65">
        <v>0</v>
      </c>
      <c r="AK65">
        <v>0.61403276330619905</v>
      </c>
      <c r="AL65">
        <v>0</v>
      </c>
      <c r="AM65">
        <v>0.12277677123773741</v>
      </c>
      <c r="AN65">
        <v>1.1136071279482365E-2</v>
      </c>
      <c r="AO65">
        <v>0</v>
      </c>
      <c r="AP65">
        <v>0</v>
      </c>
      <c r="AQ65">
        <v>1.1658015040701315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90.764109789188069</v>
      </c>
      <c r="BA65">
        <v>4.6327467019269779</v>
      </c>
      <c r="BB65">
        <f t="shared" si="0"/>
        <v>106.19851410972329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2.6298941692423372</v>
      </c>
      <c r="L66">
        <v>2.1393943966120861</v>
      </c>
      <c r="M66">
        <v>2.3689180993533263</v>
      </c>
      <c r="N66">
        <v>2.5150309624651062</v>
      </c>
      <c r="O66">
        <v>2.7967777370415563</v>
      </c>
      <c r="P66">
        <v>2.2850825827678545</v>
      </c>
      <c r="Q66">
        <v>0.36513672911796113</v>
      </c>
      <c r="R66">
        <v>1.1268258976867027</v>
      </c>
      <c r="S66">
        <v>0.58432480165053569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0.17517864370695055</v>
      </c>
      <c r="AG66">
        <v>1.1668398929242327</v>
      </c>
      <c r="AH66">
        <v>0.32557783938634938</v>
      </c>
      <c r="AI66">
        <v>0</v>
      </c>
      <c r="AJ66">
        <v>0</v>
      </c>
      <c r="AK66">
        <v>0.61403276330619905</v>
      </c>
      <c r="AL66">
        <v>0</v>
      </c>
      <c r="AM66">
        <v>0.12277677123773741</v>
      </c>
      <c r="AN66">
        <v>1.1136071279482365E-2</v>
      </c>
      <c r="AO66">
        <v>0</v>
      </c>
      <c r="AP66">
        <v>0</v>
      </c>
      <c r="AQ66">
        <v>1.1658015040701315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90.889991651012323</v>
      </c>
      <c r="BA66">
        <v>4.6516177174375795</v>
      </c>
      <c r="BB66">
        <f t="shared" si="0"/>
        <v>106.63110279542329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2.6298941692423372</v>
      </c>
      <c r="L67">
        <v>2.1393748183136192</v>
      </c>
      <c r="M67">
        <v>2.3689180993533263</v>
      </c>
      <c r="N67">
        <v>2.5150309624651062</v>
      </c>
      <c r="O67">
        <v>2.7967777370415563</v>
      </c>
      <c r="P67">
        <v>2.171325250909713</v>
      </c>
      <c r="Q67">
        <v>0.36513672911796113</v>
      </c>
      <c r="R67">
        <v>1.1268258976867027</v>
      </c>
      <c r="S67">
        <v>0.58432480165053569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0.17517864370695055</v>
      </c>
      <c r="AG67">
        <v>1.1668398929242327</v>
      </c>
      <c r="AH67">
        <v>0.40697230463368805</v>
      </c>
      <c r="AI67">
        <v>0</v>
      </c>
      <c r="AJ67">
        <v>0</v>
      </c>
      <c r="AK67">
        <v>0.61403276330619905</v>
      </c>
      <c r="AL67">
        <v>0</v>
      </c>
      <c r="AM67">
        <v>0.12277677123773741</v>
      </c>
      <c r="AN67">
        <v>1.1136071279482365E-2</v>
      </c>
      <c r="AO67">
        <v>0</v>
      </c>
      <c r="AP67">
        <v>0</v>
      </c>
      <c r="AQ67">
        <v>1.1658015040701315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90.941833646420392</v>
      </c>
      <c r="BA67">
        <v>4.6524311266484322</v>
      </c>
      <c r="BB67">
        <f t="shared" si="0"/>
        <v>106.64974893671123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2.6298941692423372</v>
      </c>
      <c r="L68">
        <v>2.1185440699263496</v>
      </c>
      <c r="M68">
        <v>2.3689180993533263</v>
      </c>
      <c r="N68">
        <v>2.5150309624651062</v>
      </c>
      <c r="O68">
        <v>2.7967777370415563</v>
      </c>
      <c r="P68">
        <v>2.171325250909713</v>
      </c>
      <c r="Q68">
        <v>0.36513672911796113</v>
      </c>
      <c r="R68">
        <v>1.1268258976867027</v>
      </c>
      <c r="S68">
        <v>0.58432480165053569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0.17517864370695055</v>
      </c>
      <c r="AG68">
        <v>1.1668398929242327</v>
      </c>
      <c r="AH68">
        <v>0.40697230463368805</v>
      </c>
      <c r="AI68">
        <v>0</v>
      </c>
      <c r="AJ68">
        <v>0</v>
      </c>
      <c r="AK68">
        <v>0.61403276330619905</v>
      </c>
      <c r="AL68">
        <v>0</v>
      </c>
      <c r="AM68">
        <v>0.12277677123773741</v>
      </c>
      <c r="AN68">
        <v>1.1136071279482365E-2</v>
      </c>
      <c r="AO68">
        <v>0</v>
      </c>
      <c r="AP68">
        <v>0</v>
      </c>
      <c r="AQ68">
        <v>1.1658015040701315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90.942395115842217</v>
      </c>
      <c r="BA68">
        <v>4.651583870787678</v>
      </c>
      <c r="BB68">
        <f t="shared" ref="BB68:BB99" si="1">SUM(B68:AZ68)-BA68</f>
        <v>106.63032691360655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2.6298941692423372</v>
      </c>
      <c r="L69">
        <v>2.1394052302265218</v>
      </c>
      <c r="M69">
        <v>2.3689180993533263</v>
      </c>
      <c r="N69">
        <v>2.5150309624651062</v>
      </c>
      <c r="O69">
        <v>2.7967777370415563</v>
      </c>
      <c r="P69">
        <v>2.171325250909713</v>
      </c>
      <c r="Q69">
        <v>0.36513672911796113</v>
      </c>
      <c r="R69">
        <v>1.1268258976867027</v>
      </c>
      <c r="S69">
        <v>0.58432480165053569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0.17517864370695055</v>
      </c>
      <c r="AG69">
        <v>1.1668398929242327</v>
      </c>
      <c r="AH69">
        <v>0.40697230463368805</v>
      </c>
      <c r="AI69">
        <v>0</v>
      </c>
      <c r="AJ69">
        <v>0</v>
      </c>
      <c r="AK69">
        <v>0.61403276330619905</v>
      </c>
      <c r="AL69">
        <v>0</v>
      </c>
      <c r="AM69">
        <v>0.12277677123773741</v>
      </c>
      <c r="AN69">
        <v>1.1136071279482365E-2</v>
      </c>
      <c r="AO69">
        <v>0</v>
      </c>
      <c r="AP69">
        <v>0</v>
      </c>
      <c r="AQ69">
        <v>1.1658015040701315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90.942395115842217</v>
      </c>
      <c r="BA69">
        <v>4.652455867288225</v>
      </c>
      <c r="BB69">
        <f t="shared" si="1"/>
        <v>106.65031607740617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2.6298941692423372</v>
      </c>
      <c r="L70">
        <v>2.1394052302265218</v>
      </c>
      <c r="M70">
        <v>2.3689180993533263</v>
      </c>
      <c r="N70">
        <v>2.5150309624651062</v>
      </c>
      <c r="O70">
        <v>2.7967777370415563</v>
      </c>
      <c r="P70">
        <v>2.171325250909713</v>
      </c>
      <c r="Q70">
        <v>0.36513672911796113</v>
      </c>
      <c r="R70">
        <v>1.1268258976867027</v>
      </c>
      <c r="S70">
        <v>0.58432480165053569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0.17517864370695055</v>
      </c>
      <c r="AG70">
        <v>1.1668398929242327</v>
      </c>
      <c r="AH70">
        <v>0.40697230463368805</v>
      </c>
      <c r="AI70">
        <v>0</v>
      </c>
      <c r="AJ70">
        <v>0</v>
      </c>
      <c r="AK70">
        <v>0.61403276330619905</v>
      </c>
      <c r="AL70">
        <v>0</v>
      </c>
      <c r="AM70">
        <v>0.12277677123773741</v>
      </c>
      <c r="AN70">
        <v>1.1136071279482365E-2</v>
      </c>
      <c r="AO70">
        <v>0</v>
      </c>
      <c r="AP70">
        <v>0</v>
      </c>
      <c r="AQ70">
        <v>1.1658015040701315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90.942395115842217</v>
      </c>
      <c r="BA70">
        <v>4.652455867288225</v>
      </c>
      <c r="BB70">
        <f t="shared" si="1"/>
        <v>106.65031607740617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2.6298941692423372</v>
      </c>
      <c r="L71">
        <v>2.1394052302265218</v>
      </c>
      <c r="M71">
        <v>2.3689180993533263</v>
      </c>
      <c r="N71">
        <v>2.5150309624651062</v>
      </c>
      <c r="O71">
        <v>2.7967777370415563</v>
      </c>
      <c r="P71">
        <v>2.2643165329610699</v>
      </c>
      <c r="Q71">
        <v>0.36513672911796113</v>
      </c>
      <c r="R71">
        <v>1.1268258976867027</v>
      </c>
      <c r="S71">
        <v>0.58432480165053569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4.577748904195366E-2</v>
      </c>
      <c r="AD71">
        <v>0</v>
      </c>
      <c r="AE71">
        <v>0</v>
      </c>
      <c r="AF71">
        <v>0.17517864370695055</v>
      </c>
      <c r="AG71">
        <v>1.1668398929242327</v>
      </c>
      <c r="AH71">
        <v>0.40697230463368805</v>
      </c>
      <c r="AI71">
        <v>0</v>
      </c>
      <c r="AJ71">
        <v>0</v>
      </c>
      <c r="AK71">
        <v>0.61403276330619905</v>
      </c>
      <c r="AL71">
        <v>0</v>
      </c>
      <c r="AM71">
        <v>0.24933128490920475</v>
      </c>
      <c r="AN71">
        <v>1.1136071279482365E-2</v>
      </c>
      <c r="AO71">
        <v>0</v>
      </c>
      <c r="AP71">
        <v>0</v>
      </c>
      <c r="AQ71">
        <v>1.1658015040701315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90.942395115842217</v>
      </c>
      <c r="BA71">
        <v>4.6635463805913933</v>
      </c>
      <c r="BB71">
        <f t="shared" si="1"/>
        <v>106.90454884886778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2.6298941692423372</v>
      </c>
      <c r="L72">
        <v>2.1394052302265218</v>
      </c>
      <c r="M72">
        <v>2.3689180993533263</v>
      </c>
      <c r="N72">
        <v>2.5150309624651062</v>
      </c>
      <c r="O72">
        <v>2.7967777370415563</v>
      </c>
      <c r="P72">
        <v>2.2850825827678545</v>
      </c>
      <c r="Q72">
        <v>0.36513672911796113</v>
      </c>
      <c r="R72">
        <v>1.1268258976867027</v>
      </c>
      <c r="S72">
        <v>0.58432480165053569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0.21362823418910457</v>
      </c>
      <c r="AD72">
        <v>0</v>
      </c>
      <c r="AE72">
        <v>0</v>
      </c>
      <c r="AF72">
        <v>0.17517864370695055</v>
      </c>
      <c r="AG72">
        <v>1.1668398929242327</v>
      </c>
      <c r="AH72">
        <v>0.71220153850970558</v>
      </c>
      <c r="AI72">
        <v>0</v>
      </c>
      <c r="AJ72">
        <v>0</v>
      </c>
      <c r="AK72">
        <v>0.61403276330619905</v>
      </c>
      <c r="AL72">
        <v>0</v>
      </c>
      <c r="AM72">
        <v>0.24933128490920475</v>
      </c>
      <c r="AN72">
        <v>1.1136071279482365E-2</v>
      </c>
      <c r="AO72">
        <v>0</v>
      </c>
      <c r="AP72">
        <v>0</v>
      </c>
      <c r="AQ72">
        <v>1.1658015040701315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91.400221248173665</v>
      </c>
      <c r="BA72">
        <v>4.7033262769279363</v>
      </c>
      <c r="BB72">
        <f t="shared" si="1"/>
        <v>107.81644111369263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2.6298941692423372</v>
      </c>
      <c r="L73">
        <v>2.1394052302265218</v>
      </c>
      <c r="M73">
        <v>2.3689180993533263</v>
      </c>
      <c r="N73">
        <v>2.5150309624651062</v>
      </c>
      <c r="O73">
        <v>2.7967777370415563</v>
      </c>
      <c r="P73">
        <v>2.2850825827678545</v>
      </c>
      <c r="Q73">
        <v>0.36501515868305168</v>
      </c>
      <c r="R73">
        <v>0.92840818623057819</v>
      </c>
      <c r="S73">
        <v>0.58432480165053569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9.4231352536005009E-2</v>
      </c>
      <c r="AC73">
        <v>0.21362823418910457</v>
      </c>
      <c r="AD73">
        <v>7.9351539135879778E-2</v>
      </c>
      <c r="AE73">
        <v>0</v>
      </c>
      <c r="AF73">
        <v>0.17517864370695055</v>
      </c>
      <c r="AG73">
        <v>1.1668398929242327</v>
      </c>
      <c r="AH73">
        <v>0.71220153850970558</v>
      </c>
      <c r="AI73">
        <v>0</v>
      </c>
      <c r="AJ73">
        <v>0</v>
      </c>
      <c r="AK73">
        <v>0.61403276330619905</v>
      </c>
      <c r="AL73">
        <v>0</v>
      </c>
      <c r="AM73">
        <v>0.37324139782926324</v>
      </c>
      <c r="AN73">
        <v>1.1136071279482365E-2</v>
      </c>
      <c r="AO73">
        <v>0</v>
      </c>
      <c r="AP73">
        <v>0</v>
      </c>
      <c r="AQ73">
        <v>1.1658015040701315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91.400221248173665</v>
      </c>
      <c r="BA73">
        <v>4.7074625425368346</v>
      </c>
      <c r="BB73">
        <f t="shared" si="1"/>
        <v>107.91125857078465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2.6298941692423372</v>
      </c>
      <c r="L74">
        <v>2.1394052302265218</v>
      </c>
      <c r="M74">
        <v>2.3689180993533263</v>
      </c>
      <c r="N74">
        <v>2.5150309624651062</v>
      </c>
      <c r="O74">
        <v>2.7967777370415563</v>
      </c>
      <c r="P74">
        <v>2.2850825827678545</v>
      </c>
      <c r="Q74">
        <v>0.36501515868305168</v>
      </c>
      <c r="R74">
        <v>0.92840818623057819</v>
      </c>
      <c r="S74">
        <v>0.58432480165053569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0.33923279586725108</v>
      </c>
      <c r="AC74">
        <v>0.21362823418910457</v>
      </c>
      <c r="AD74">
        <v>0.21058676268002507</v>
      </c>
      <c r="AE74">
        <v>0</v>
      </c>
      <c r="AF74">
        <v>0.3503572874139011</v>
      </c>
      <c r="AG74">
        <v>1.1668398929242327</v>
      </c>
      <c r="AH74">
        <v>1.3226600062617406</v>
      </c>
      <c r="AI74">
        <v>0</v>
      </c>
      <c r="AJ74">
        <v>0</v>
      </c>
      <c r="AK74">
        <v>0.61403276330619905</v>
      </c>
      <c r="AL74">
        <v>0</v>
      </c>
      <c r="AM74">
        <v>0.37324139782926324</v>
      </c>
      <c r="AN74">
        <v>1.1136071279482365E-2</v>
      </c>
      <c r="AO74">
        <v>0</v>
      </c>
      <c r="AP74">
        <v>0</v>
      </c>
      <c r="AQ74">
        <v>1.1658015040701315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91.635198288457531</v>
      </c>
      <c r="BA74">
        <v>4.7658509067550758</v>
      </c>
      <c r="BB74">
        <f t="shared" si="1"/>
        <v>109.24972102518466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2.6298941692423372</v>
      </c>
      <c r="L75">
        <v>2.1394052302265218</v>
      </c>
      <c r="M75">
        <v>2.3689180993533263</v>
      </c>
      <c r="N75">
        <v>2.5150309624651062</v>
      </c>
      <c r="O75">
        <v>2.7967777370415563</v>
      </c>
      <c r="P75">
        <v>2.2850825827678545</v>
      </c>
      <c r="Q75">
        <v>0.35481649894942613</v>
      </c>
      <c r="R75">
        <v>0.92840818623057819</v>
      </c>
      <c r="S75">
        <v>0.58432480165053569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0.60308056042579838</v>
      </c>
      <c r="AC75">
        <v>0.24414658422041327</v>
      </c>
      <c r="AD75">
        <v>0.30519821853475265</v>
      </c>
      <c r="AE75">
        <v>0</v>
      </c>
      <c r="AF75">
        <v>0.5340812217699854</v>
      </c>
      <c r="AG75">
        <v>1.1668398929242327</v>
      </c>
      <c r="AH75">
        <v>1.7296323108954288</v>
      </c>
      <c r="AI75">
        <v>0</v>
      </c>
      <c r="AJ75">
        <v>0</v>
      </c>
      <c r="AK75">
        <v>0.61403276330619905</v>
      </c>
      <c r="AL75">
        <v>0</v>
      </c>
      <c r="AM75">
        <v>0.37324139782926324</v>
      </c>
      <c r="AN75">
        <v>1.1136071279482365E-2</v>
      </c>
      <c r="AO75">
        <v>0</v>
      </c>
      <c r="AP75">
        <v>0</v>
      </c>
      <c r="AQ75">
        <v>1.1658015040701315</v>
      </c>
      <c r="AR75">
        <v>0</v>
      </c>
      <c r="AS75">
        <v>0</v>
      </c>
      <c r="AT75">
        <v>0</v>
      </c>
      <c r="AU75">
        <v>0</v>
      </c>
      <c r="AV75">
        <v>0.45934212867284219</v>
      </c>
      <c r="AW75">
        <v>0</v>
      </c>
      <c r="AX75">
        <v>0</v>
      </c>
      <c r="AY75">
        <v>0</v>
      </c>
      <c r="AZ75">
        <v>92.086922354414526</v>
      </c>
      <c r="BA75">
        <v>4.8444575349480923</v>
      </c>
      <c r="BB75">
        <f t="shared" si="1"/>
        <v>111.05165574132221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2.6298941692423372</v>
      </c>
      <c r="L76">
        <v>2.1394052302265218</v>
      </c>
      <c r="M76">
        <v>2.3689180993533263</v>
      </c>
      <c r="N76">
        <v>2.5150309624651062</v>
      </c>
      <c r="O76">
        <v>2.7967777370415563</v>
      </c>
      <c r="P76">
        <v>2.2850825827678545</v>
      </c>
      <c r="Q76">
        <v>0.35481649894942613</v>
      </c>
      <c r="R76">
        <v>0.92840818623057819</v>
      </c>
      <c r="S76">
        <v>0.58432480165053569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1.1172067438948028</v>
      </c>
      <c r="AC76">
        <v>0.69651969108745559</v>
      </c>
      <c r="AD76">
        <v>0.63176031120851595</v>
      </c>
      <c r="AE76">
        <v>0</v>
      </c>
      <c r="AF76">
        <v>0.72635049039866406</v>
      </c>
      <c r="AG76">
        <v>1.1668398929242327</v>
      </c>
      <c r="AH76">
        <v>2.5130539902943019</v>
      </c>
      <c r="AI76">
        <v>0</v>
      </c>
      <c r="AJ76">
        <v>0</v>
      </c>
      <c r="AK76">
        <v>0.61403276330619905</v>
      </c>
      <c r="AL76">
        <v>0</v>
      </c>
      <c r="AM76">
        <v>0.37324139782926324</v>
      </c>
      <c r="AN76">
        <v>1.1136071279482365E-2</v>
      </c>
      <c r="AO76">
        <v>0</v>
      </c>
      <c r="AP76">
        <v>0</v>
      </c>
      <c r="AQ76">
        <v>1.2517026783552494</v>
      </c>
      <c r="AR76">
        <v>0</v>
      </c>
      <c r="AS76">
        <v>0</v>
      </c>
      <c r="AT76">
        <v>0</v>
      </c>
      <c r="AU76">
        <v>0</v>
      </c>
      <c r="AV76">
        <v>0.45934212867284219</v>
      </c>
      <c r="AW76">
        <v>0</v>
      </c>
      <c r="AX76">
        <v>0</v>
      </c>
      <c r="AY76">
        <v>0</v>
      </c>
      <c r="AZ76">
        <v>93.01440409100401</v>
      </c>
      <c r="BA76">
        <v>4.9816507880600192</v>
      </c>
      <c r="BB76">
        <f t="shared" si="1"/>
        <v>114.19659773012225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2.6298941692423372</v>
      </c>
      <c r="L77">
        <v>2.1394052302265218</v>
      </c>
      <c r="M77">
        <v>2.3689180993533263</v>
      </c>
      <c r="N77">
        <v>2.5150309624651062</v>
      </c>
      <c r="O77">
        <v>2.7967777370415563</v>
      </c>
      <c r="P77">
        <v>2.3271207712866571</v>
      </c>
      <c r="Q77">
        <v>0.35481649894942613</v>
      </c>
      <c r="R77">
        <v>0.92840818623057819</v>
      </c>
      <c r="S77">
        <v>0.58432480165053569</v>
      </c>
      <c r="T77">
        <v>3.0793153830098102E-2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1.1172067438948028</v>
      </c>
      <c r="AC77">
        <v>0.69651969108745559</v>
      </c>
      <c r="AD77">
        <v>0.63176031120851595</v>
      </c>
      <c r="AE77">
        <v>0</v>
      </c>
      <c r="AF77">
        <v>0.72635049039866406</v>
      </c>
      <c r="AG77">
        <v>1.1668398929242327</v>
      </c>
      <c r="AH77">
        <v>2.5130539902943019</v>
      </c>
      <c r="AI77">
        <v>0</v>
      </c>
      <c r="AJ77">
        <v>0</v>
      </c>
      <c r="AK77">
        <v>0.61403276330619905</v>
      </c>
      <c r="AL77">
        <v>0</v>
      </c>
      <c r="AM77">
        <v>0.37324139782926324</v>
      </c>
      <c r="AN77">
        <v>1.1136071279482365E-2</v>
      </c>
      <c r="AO77">
        <v>0</v>
      </c>
      <c r="AP77">
        <v>0</v>
      </c>
      <c r="AQ77">
        <v>1.2517026783552494</v>
      </c>
      <c r="AR77">
        <v>0</v>
      </c>
      <c r="AS77">
        <v>0</v>
      </c>
      <c r="AT77">
        <v>0</v>
      </c>
      <c r="AU77">
        <v>0</v>
      </c>
      <c r="AV77">
        <v>0.52173182697094245</v>
      </c>
      <c r="AW77">
        <v>0</v>
      </c>
      <c r="AX77">
        <v>0</v>
      </c>
      <c r="AY77">
        <v>0</v>
      </c>
      <c r="AZ77">
        <v>93.108973074514736</v>
      </c>
      <c r="BA77">
        <v>4.9912560110698063</v>
      </c>
      <c r="BB77">
        <f t="shared" si="1"/>
        <v>114.41678253127019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2.6298941692423372</v>
      </c>
      <c r="L78">
        <v>2.1394052302265218</v>
      </c>
      <c r="M78">
        <v>2.3689180993533263</v>
      </c>
      <c r="N78">
        <v>2.5150309624651062</v>
      </c>
      <c r="O78">
        <v>2.7967777370415563</v>
      </c>
      <c r="P78">
        <v>2.3374424916825545</v>
      </c>
      <c r="Q78">
        <v>0.35481649894942613</v>
      </c>
      <c r="R78">
        <v>0.92840818623057819</v>
      </c>
      <c r="S78">
        <v>0.58432480165053569</v>
      </c>
      <c r="T78">
        <v>8.6974535587560006E-2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1.1172067438948028</v>
      </c>
      <c r="AC78">
        <v>0.69651969108745559</v>
      </c>
      <c r="AD78">
        <v>0.63176031120851595</v>
      </c>
      <c r="AE78">
        <v>0</v>
      </c>
      <c r="AF78">
        <v>0.72635049039866406</v>
      </c>
      <c r="AG78">
        <v>1.1668398929242327</v>
      </c>
      <c r="AH78">
        <v>2.5130539902943019</v>
      </c>
      <c r="AI78">
        <v>0</v>
      </c>
      <c r="AJ78">
        <v>0</v>
      </c>
      <c r="AK78">
        <v>0.61403276330619905</v>
      </c>
      <c r="AL78">
        <v>0</v>
      </c>
      <c r="AM78">
        <v>0.37324139782926324</v>
      </c>
      <c r="AN78">
        <v>1.1136071279482365E-2</v>
      </c>
      <c r="AO78">
        <v>0</v>
      </c>
      <c r="AP78">
        <v>0</v>
      </c>
      <c r="AQ78">
        <v>1.2517026783552494</v>
      </c>
      <c r="AR78">
        <v>0</v>
      </c>
      <c r="AS78">
        <v>0</v>
      </c>
      <c r="AT78">
        <v>0</v>
      </c>
      <c r="AU78">
        <v>0</v>
      </c>
      <c r="AV78">
        <v>0.58442121198331831</v>
      </c>
      <c r="AW78">
        <v>0</v>
      </c>
      <c r="AX78">
        <v>0</v>
      </c>
      <c r="AY78">
        <v>0</v>
      </c>
      <c r="AZ78">
        <v>93.108973074514736</v>
      </c>
      <c r="BA78">
        <v>4.9966562570333339</v>
      </c>
      <c r="BB78">
        <f t="shared" si="1"/>
        <v>114.5405747724724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2.6298941692423372</v>
      </c>
      <c r="L79">
        <v>2.1394052302265218</v>
      </c>
      <c r="M79">
        <v>2.3689180993533263</v>
      </c>
      <c r="N79">
        <v>2.5150309624651062</v>
      </c>
      <c r="O79">
        <v>2.7967777370415563</v>
      </c>
      <c r="P79">
        <v>2.3374424916825545</v>
      </c>
      <c r="Q79">
        <v>0.35481649894942613</v>
      </c>
      <c r="R79">
        <v>0.97084561697592919</v>
      </c>
      <c r="S79">
        <v>0.58432480165053569</v>
      </c>
      <c r="T79">
        <v>9.0418493007722797E-2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1.1172067438948028</v>
      </c>
      <c r="AC79">
        <v>0.69651969108745559</v>
      </c>
      <c r="AD79">
        <v>0.63176031120851595</v>
      </c>
      <c r="AE79">
        <v>0</v>
      </c>
      <c r="AF79">
        <v>0.72635049039866406</v>
      </c>
      <c r="AG79">
        <v>1.1668398929242327</v>
      </c>
      <c r="AH79">
        <v>2.5130539902943019</v>
      </c>
      <c r="AI79">
        <v>0</v>
      </c>
      <c r="AJ79">
        <v>0</v>
      </c>
      <c r="AK79">
        <v>0.61403276330619905</v>
      </c>
      <c r="AL79">
        <v>0</v>
      </c>
      <c r="AM79">
        <v>0.37324139782926324</v>
      </c>
      <c r="AN79">
        <v>1.1136071279482365E-2</v>
      </c>
      <c r="AO79">
        <v>0</v>
      </c>
      <c r="AP79">
        <v>0</v>
      </c>
      <c r="AQ79">
        <v>1.2517026783552494</v>
      </c>
      <c r="AR79">
        <v>0</v>
      </c>
      <c r="AS79">
        <v>0</v>
      </c>
      <c r="AT79">
        <v>0</v>
      </c>
      <c r="AU79">
        <v>0</v>
      </c>
      <c r="AV79">
        <v>0.64711050309399387</v>
      </c>
      <c r="AW79">
        <v>0</v>
      </c>
      <c r="AX79">
        <v>0</v>
      </c>
      <c r="AY79">
        <v>0</v>
      </c>
      <c r="AZ79">
        <v>92.866013358380314</v>
      </c>
      <c r="BA79">
        <v>4.991038795292658</v>
      </c>
      <c r="BB79">
        <f t="shared" si="1"/>
        <v>114.41180319735484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2.6298941692423372</v>
      </c>
      <c r="L80">
        <v>2.1394052302265218</v>
      </c>
      <c r="M80">
        <v>2.3689180993533263</v>
      </c>
      <c r="N80">
        <v>2.5150309624651062</v>
      </c>
      <c r="O80">
        <v>2.7967777370415563</v>
      </c>
      <c r="P80">
        <v>2.3374424916825545</v>
      </c>
      <c r="Q80">
        <v>0.35481649894942613</v>
      </c>
      <c r="R80">
        <v>0.97084561697592919</v>
      </c>
      <c r="S80">
        <v>0.58432480165053569</v>
      </c>
      <c r="T80">
        <v>0.1211062408682947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1.1172067438948028</v>
      </c>
      <c r="AC80">
        <v>0.69651969108745559</v>
      </c>
      <c r="AD80">
        <v>0.63176031120851595</v>
      </c>
      <c r="AE80">
        <v>0</v>
      </c>
      <c r="AF80">
        <v>0.72635049039866406</v>
      </c>
      <c r="AG80">
        <v>1.1668398929242327</v>
      </c>
      <c r="AH80">
        <v>2.5130539902943019</v>
      </c>
      <c r="AI80">
        <v>0</v>
      </c>
      <c r="AJ80">
        <v>0</v>
      </c>
      <c r="AK80">
        <v>0.61403276330619905</v>
      </c>
      <c r="AL80">
        <v>0</v>
      </c>
      <c r="AM80">
        <v>0.37324139782926324</v>
      </c>
      <c r="AN80">
        <v>1.1136071279482365E-2</v>
      </c>
      <c r="AO80">
        <v>0</v>
      </c>
      <c r="AP80">
        <v>0</v>
      </c>
      <c r="AQ80">
        <v>1.2517026783552494</v>
      </c>
      <c r="AR80">
        <v>0</v>
      </c>
      <c r="AS80">
        <v>0</v>
      </c>
      <c r="AT80">
        <v>0</v>
      </c>
      <c r="AU80">
        <v>0</v>
      </c>
      <c r="AV80">
        <v>0.67830569454451017</v>
      </c>
      <c r="AW80">
        <v>0</v>
      </c>
      <c r="AX80">
        <v>0</v>
      </c>
      <c r="AY80">
        <v>0</v>
      </c>
      <c r="AZ80">
        <v>92.642668545188911</v>
      </c>
      <c r="BA80">
        <v>4.9842896889644628</v>
      </c>
      <c r="BB80">
        <f t="shared" si="1"/>
        <v>114.25709042980272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2.6298941692423372</v>
      </c>
      <c r="L81">
        <v>2.1394052302265218</v>
      </c>
      <c r="M81">
        <v>2.3689180993533263</v>
      </c>
      <c r="N81">
        <v>2.5150309624651062</v>
      </c>
      <c r="O81">
        <v>2.7967777370415563</v>
      </c>
      <c r="P81">
        <v>2.3374424916825545</v>
      </c>
      <c r="Q81">
        <v>0.35481649894942613</v>
      </c>
      <c r="R81">
        <v>0.97084561697592919</v>
      </c>
      <c r="S81">
        <v>0.58432480165053569</v>
      </c>
      <c r="T81">
        <v>0.16302755165936128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0.74480449592986853</v>
      </c>
      <c r="AC81">
        <v>0.61036644854936339</v>
      </c>
      <c r="AD81">
        <v>0.42117354852849104</v>
      </c>
      <c r="AE81">
        <v>0</v>
      </c>
      <c r="AF81">
        <v>0.5340812217699854</v>
      </c>
      <c r="AG81">
        <v>1.1668398929242327</v>
      </c>
      <c r="AH81">
        <v>1.7296323108954288</v>
      </c>
      <c r="AI81">
        <v>0</v>
      </c>
      <c r="AJ81">
        <v>0</v>
      </c>
      <c r="AK81">
        <v>0.61403276330619905</v>
      </c>
      <c r="AL81">
        <v>0</v>
      </c>
      <c r="AM81">
        <v>0.37324139782926324</v>
      </c>
      <c r="AN81">
        <v>1.1136071279482365E-2</v>
      </c>
      <c r="AO81">
        <v>0</v>
      </c>
      <c r="AP81">
        <v>0</v>
      </c>
      <c r="AQ81">
        <v>0.83446843080776456</v>
      </c>
      <c r="AR81">
        <v>0</v>
      </c>
      <c r="AS81">
        <v>0</v>
      </c>
      <c r="AT81">
        <v>0</v>
      </c>
      <c r="AU81">
        <v>0</v>
      </c>
      <c r="AV81">
        <v>5.2195515400900491E-2</v>
      </c>
      <c r="AW81">
        <v>0</v>
      </c>
      <c r="AX81">
        <v>0</v>
      </c>
      <c r="AY81">
        <v>0</v>
      </c>
      <c r="AZ81">
        <v>91.883226883740349</v>
      </c>
      <c r="BA81">
        <v>4.8419315134606826</v>
      </c>
      <c r="BB81">
        <f t="shared" si="1"/>
        <v>110.9937506267473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2.6298941692423372</v>
      </c>
      <c r="L82">
        <v>2.1394052302265218</v>
      </c>
      <c r="M82">
        <v>2.3689180993533263</v>
      </c>
      <c r="N82">
        <v>2.5150309624651062</v>
      </c>
      <c r="O82">
        <v>2.7967777370415563</v>
      </c>
      <c r="P82">
        <v>2.3374424916825545</v>
      </c>
      <c r="Q82">
        <v>0.35481649894942613</v>
      </c>
      <c r="R82">
        <v>0.97084561697592919</v>
      </c>
      <c r="S82">
        <v>0.58432480165053569</v>
      </c>
      <c r="T82">
        <v>0.18083489876852432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0.74480449592986853</v>
      </c>
      <c r="AC82">
        <v>0.46387848361511158</v>
      </c>
      <c r="AD82">
        <v>0.18311890795241079</v>
      </c>
      <c r="AE82">
        <v>0</v>
      </c>
      <c r="AF82">
        <v>0.3503572874139011</v>
      </c>
      <c r="AG82">
        <v>1.1668398929242327</v>
      </c>
      <c r="AH82">
        <v>1.1191738431433937</v>
      </c>
      <c r="AI82">
        <v>0</v>
      </c>
      <c r="AJ82">
        <v>0</v>
      </c>
      <c r="AK82">
        <v>0.61403276330619905</v>
      </c>
      <c r="AL82">
        <v>0</v>
      </c>
      <c r="AM82">
        <v>0.37324139782926324</v>
      </c>
      <c r="AN82">
        <v>1.1136071279482365E-2</v>
      </c>
      <c r="AO82">
        <v>0</v>
      </c>
      <c r="AP82">
        <v>0</v>
      </c>
      <c r="AQ82">
        <v>0.41723424754748484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91.651046754331048</v>
      </c>
      <c r="BA82">
        <v>4.7640778644380593</v>
      </c>
      <c r="BB82">
        <f t="shared" si="1"/>
        <v>109.20907678719016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2.6298941692423372</v>
      </c>
      <c r="L83">
        <v>2.1394052302265218</v>
      </c>
      <c r="M83">
        <v>2.3689180993533263</v>
      </c>
      <c r="N83">
        <v>2.5150309624651062</v>
      </c>
      <c r="O83">
        <v>2.7967777370415563</v>
      </c>
      <c r="P83">
        <v>2.3374424916825545</v>
      </c>
      <c r="Q83">
        <v>0.35481649894942613</v>
      </c>
      <c r="R83">
        <v>0.97084561697592919</v>
      </c>
      <c r="S83">
        <v>0.58432480165053569</v>
      </c>
      <c r="T83">
        <v>0.22420267167605926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0.74254297119599244</v>
      </c>
      <c r="AC83">
        <v>0.45777481840951778</v>
      </c>
      <c r="AD83">
        <v>0.21058676268002507</v>
      </c>
      <c r="AE83">
        <v>0</v>
      </c>
      <c r="AF83">
        <v>0.3503572874139011</v>
      </c>
      <c r="AG83">
        <v>1.1668398929242327</v>
      </c>
      <c r="AH83">
        <v>0.91568768002504686</v>
      </c>
      <c r="AI83">
        <v>0</v>
      </c>
      <c r="AJ83">
        <v>0</v>
      </c>
      <c r="AK83">
        <v>0.61403276330619905</v>
      </c>
      <c r="AL83">
        <v>0</v>
      </c>
      <c r="AM83">
        <v>0.37324139782926324</v>
      </c>
      <c r="AN83">
        <v>1.1136071279482365E-2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91.572720726361936</v>
      </c>
      <c r="BA83">
        <v>4.7374689875987945</v>
      </c>
      <c r="BB83">
        <f t="shared" si="1"/>
        <v>108.59910966309016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2.6298941692423372</v>
      </c>
      <c r="L84">
        <v>2.1394052302265218</v>
      </c>
      <c r="M84">
        <v>2.3689180993533263</v>
      </c>
      <c r="N84">
        <v>2.5150309624651062</v>
      </c>
      <c r="O84">
        <v>2.7967777370415563</v>
      </c>
      <c r="P84">
        <v>2.3374424916825545</v>
      </c>
      <c r="Q84">
        <v>0.35481649894942613</v>
      </c>
      <c r="R84">
        <v>0.97084561697592919</v>
      </c>
      <c r="S84">
        <v>0.58432480165053569</v>
      </c>
      <c r="T84">
        <v>0.30859319557503651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0.74254297119599244</v>
      </c>
      <c r="AC84">
        <v>0.21362823418910457</v>
      </c>
      <c r="AD84">
        <v>0.21058676268002507</v>
      </c>
      <c r="AE84">
        <v>0</v>
      </c>
      <c r="AF84">
        <v>0.3503572874139011</v>
      </c>
      <c r="AG84">
        <v>1.1668398929242327</v>
      </c>
      <c r="AH84">
        <v>0.91568768002504686</v>
      </c>
      <c r="AI84">
        <v>0</v>
      </c>
      <c r="AJ84">
        <v>0</v>
      </c>
      <c r="AK84">
        <v>0.61403276330619905</v>
      </c>
      <c r="AL84">
        <v>0</v>
      </c>
      <c r="AM84">
        <v>0.37324139782926324</v>
      </c>
      <c r="AN84">
        <v>1.1136071279482365E-2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91.572720726361936</v>
      </c>
      <c r="BA84">
        <v>4.7307911842773578</v>
      </c>
      <c r="BB84">
        <f t="shared" si="1"/>
        <v>108.44603140609016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2.6298941692423372</v>
      </c>
      <c r="L85">
        <v>2.1394052302265218</v>
      </c>
      <c r="M85">
        <v>2.3689180993533263</v>
      </c>
      <c r="N85">
        <v>2.5150309624651062</v>
      </c>
      <c r="O85">
        <v>2.7967777370415563</v>
      </c>
      <c r="P85">
        <v>2.3374424916825545</v>
      </c>
      <c r="Q85">
        <v>0.35481649894942613</v>
      </c>
      <c r="R85">
        <v>0.97084561697592919</v>
      </c>
      <c r="S85">
        <v>0.58432480165053569</v>
      </c>
      <c r="T85">
        <v>0.39298267585055308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0.36938685347526606</v>
      </c>
      <c r="AC85">
        <v>0.21362823418910457</v>
      </c>
      <c r="AD85">
        <v>0</v>
      </c>
      <c r="AE85">
        <v>0</v>
      </c>
      <c r="AF85">
        <v>0.3503572874139011</v>
      </c>
      <c r="AG85">
        <v>1.1668398929242327</v>
      </c>
      <c r="AH85">
        <v>0.91568768002504686</v>
      </c>
      <c r="AI85">
        <v>0</v>
      </c>
      <c r="AJ85">
        <v>0</v>
      </c>
      <c r="AK85">
        <v>0.61403276330619905</v>
      </c>
      <c r="AL85">
        <v>0</v>
      </c>
      <c r="AM85">
        <v>0.37324139782926324</v>
      </c>
      <c r="AN85">
        <v>1.1136071279482365E-2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91.572720726361936</v>
      </c>
      <c r="BA85">
        <v>4.7099182121521235</v>
      </c>
      <c r="BB85">
        <f t="shared" si="1"/>
        <v>107.96755097809016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2.6298941692423372</v>
      </c>
      <c r="L86">
        <v>2.1394052302265218</v>
      </c>
      <c r="M86">
        <v>2.3689180993533263</v>
      </c>
      <c r="N86">
        <v>2.5150309624651062</v>
      </c>
      <c r="O86">
        <v>2.7967777370415563</v>
      </c>
      <c r="P86">
        <v>2.3374424916825545</v>
      </c>
      <c r="Q86">
        <v>0.35481649894942613</v>
      </c>
      <c r="R86">
        <v>0.97084561697592919</v>
      </c>
      <c r="S86">
        <v>0.58432480165053569</v>
      </c>
      <c r="T86">
        <v>0.47737319974953035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0.36938685347526606</v>
      </c>
      <c r="AC86">
        <v>0.21362823418910457</v>
      </c>
      <c r="AD86">
        <v>0</v>
      </c>
      <c r="AE86">
        <v>0</v>
      </c>
      <c r="AF86">
        <v>0.3503572874139011</v>
      </c>
      <c r="AG86">
        <v>1.1668398929242327</v>
      </c>
      <c r="AH86">
        <v>0.91568768002504686</v>
      </c>
      <c r="AI86">
        <v>0</v>
      </c>
      <c r="AJ86">
        <v>0</v>
      </c>
      <c r="AK86">
        <v>0.61403276330619905</v>
      </c>
      <c r="AL86">
        <v>0</v>
      </c>
      <c r="AM86">
        <v>0.37324139782926324</v>
      </c>
      <c r="AN86">
        <v>1.1136071279482365E-2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91.572720726361936</v>
      </c>
      <c r="BA86">
        <v>4.7134457360511011</v>
      </c>
      <c r="BB86">
        <f t="shared" si="1"/>
        <v>108.04841397809015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2.6298941692423372</v>
      </c>
      <c r="L87">
        <v>2.1394052302265218</v>
      </c>
      <c r="M87">
        <v>2.3689180993533263</v>
      </c>
      <c r="N87">
        <v>2.5150309624651062</v>
      </c>
      <c r="O87">
        <v>2.7967777370415563</v>
      </c>
      <c r="P87">
        <v>2.3374424916825545</v>
      </c>
      <c r="Q87">
        <v>0.35481649894942613</v>
      </c>
      <c r="R87">
        <v>1.0540986152289471</v>
      </c>
      <c r="S87">
        <v>0.58432480165053569</v>
      </c>
      <c r="T87">
        <v>0.55671049885201418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0.36938685347526606</v>
      </c>
      <c r="AC87">
        <v>0.21362823418910457</v>
      </c>
      <c r="AD87">
        <v>0</v>
      </c>
      <c r="AE87">
        <v>0</v>
      </c>
      <c r="AF87">
        <v>0.3503572874139011</v>
      </c>
      <c r="AG87">
        <v>1.1668398929242327</v>
      </c>
      <c r="AH87">
        <v>0.91568768002504686</v>
      </c>
      <c r="AI87">
        <v>0</v>
      </c>
      <c r="AJ87">
        <v>0</v>
      </c>
      <c r="AK87">
        <v>0.61403276330619905</v>
      </c>
      <c r="AL87">
        <v>0</v>
      </c>
      <c r="AM87">
        <v>0.37324139782926324</v>
      </c>
      <c r="AN87">
        <v>1.1136071279482365E-2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91.583156960968481</v>
      </c>
      <c r="BA87">
        <v>4.7206782450871145</v>
      </c>
      <c r="BB87">
        <f t="shared" si="1"/>
        <v>108.21420800101619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2.6298941692423372</v>
      </c>
      <c r="L88">
        <v>2.1394052302265218</v>
      </c>
      <c r="M88">
        <v>2.3689180993533263</v>
      </c>
      <c r="N88">
        <v>2.5150309624651062</v>
      </c>
      <c r="O88">
        <v>2.7967777370415563</v>
      </c>
      <c r="P88">
        <v>2.3374424916825545</v>
      </c>
      <c r="Q88">
        <v>0.35481649894942613</v>
      </c>
      <c r="R88">
        <v>1.1270694126347371</v>
      </c>
      <c r="S88">
        <v>0.58432480165053569</v>
      </c>
      <c r="T88">
        <v>0.56510958046336879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0.36938685347526606</v>
      </c>
      <c r="AC88">
        <v>0.21362823418910457</v>
      </c>
      <c r="AD88">
        <v>0</v>
      </c>
      <c r="AE88">
        <v>0</v>
      </c>
      <c r="AF88">
        <v>0.3503572874139011</v>
      </c>
      <c r="AG88">
        <v>1.1668398929242327</v>
      </c>
      <c r="AH88">
        <v>0.91568768002504686</v>
      </c>
      <c r="AI88">
        <v>0</v>
      </c>
      <c r="AJ88">
        <v>0</v>
      </c>
      <c r="AK88">
        <v>0.61403276330619905</v>
      </c>
      <c r="AL88">
        <v>0</v>
      </c>
      <c r="AM88">
        <v>0.37324139782926324</v>
      </c>
      <c r="AN88">
        <v>1.1136071279482365E-2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91.242820914214164</v>
      </c>
      <c r="BA88">
        <v>4.7098534592757</v>
      </c>
      <c r="BB88">
        <f t="shared" si="1"/>
        <v>107.96606661909043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2.6298941692423372</v>
      </c>
      <c r="L89">
        <v>2.1394052302265218</v>
      </c>
      <c r="M89">
        <v>2.3689180993533263</v>
      </c>
      <c r="N89">
        <v>2.5150309624651062</v>
      </c>
      <c r="O89">
        <v>2.7967777370415563</v>
      </c>
      <c r="P89">
        <v>2.3374424916825545</v>
      </c>
      <c r="Q89">
        <v>0.35481649894942613</v>
      </c>
      <c r="R89">
        <v>1.1268258976867027</v>
      </c>
      <c r="S89">
        <v>0.58432480165053569</v>
      </c>
      <c r="T89">
        <v>0.56510958046336879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0.36938685347526606</v>
      </c>
      <c r="AC89">
        <v>0.21362823418910457</v>
      </c>
      <c r="AD89">
        <v>0</v>
      </c>
      <c r="AE89">
        <v>0</v>
      </c>
      <c r="AF89">
        <v>0.17945132174911288</v>
      </c>
      <c r="AG89">
        <v>1.1668398929242327</v>
      </c>
      <c r="AH89">
        <v>0.91568768002504686</v>
      </c>
      <c r="AI89">
        <v>0</v>
      </c>
      <c r="AJ89">
        <v>0</v>
      </c>
      <c r="AK89">
        <v>0.61403276330619905</v>
      </c>
      <c r="AL89">
        <v>0</v>
      </c>
      <c r="AM89">
        <v>0.37324139782926324</v>
      </c>
      <c r="AN89">
        <v>1.1136071279482365E-2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91.237676894176602</v>
      </c>
      <c r="BA89">
        <v>4.702484390948511</v>
      </c>
      <c r="BB89">
        <f t="shared" si="1"/>
        <v>107.79714218676723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2.6298941692423372</v>
      </c>
      <c r="L90">
        <v>2.1394052302265218</v>
      </c>
      <c r="M90">
        <v>2.3689180993533263</v>
      </c>
      <c r="N90">
        <v>2.5150309624651062</v>
      </c>
      <c r="O90">
        <v>2.7967777370415563</v>
      </c>
      <c r="P90">
        <v>2.3374424916825545</v>
      </c>
      <c r="Q90">
        <v>0.35481649894942613</v>
      </c>
      <c r="R90">
        <v>1.1268258976867027</v>
      </c>
      <c r="S90">
        <v>0.58432480165053569</v>
      </c>
      <c r="T90">
        <v>0.56510958046336879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0.36938685347526606</v>
      </c>
      <c r="AC90">
        <v>0</v>
      </c>
      <c r="AD90">
        <v>0</v>
      </c>
      <c r="AE90">
        <v>0</v>
      </c>
      <c r="AF90">
        <v>0.17517864370695055</v>
      </c>
      <c r="AG90">
        <v>1.1668398929242327</v>
      </c>
      <c r="AH90">
        <v>0.46801814276768933</v>
      </c>
      <c r="AI90">
        <v>0</v>
      </c>
      <c r="AJ90">
        <v>0</v>
      </c>
      <c r="AK90">
        <v>0.61403276330619905</v>
      </c>
      <c r="AL90">
        <v>0</v>
      </c>
      <c r="AM90">
        <v>0.37324139782926324</v>
      </c>
      <c r="AN90">
        <v>1.1136071279482365E-2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91.064240242120675</v>
      </c>
      <c r="BA90">
        <v>4.6674138941039542</v>
      </c>
      <c r="BB90">
        <f t="shared" si="1"/>
        <v>106.99320558206723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2.6298941692423372</v>
      </c>
      <c r="L91">
        <v>2.1394052302265218</v>
      </c>
      <c r="M91">
        <v>2.3689180993533263</v>
      </c>
      <c r="N91">
        <v>2.5150309624651062</v>
      </c>
      <c r="O91">
        <v>2.7967777370415563</v>
      </c>
      <c r="P91">
        <v>2.3374424916825545</v>
      </c>
      <c r="Q91">
        <v>0.35481649894942613</v>
      </c>
      <c r="R91">
        <v>1.1268258976867027</v>
      </c>
      <c r="S91">
        <v>0.58432480165053569</v>
      </c>
      <c r="T91">
        <v>0.56510958046336879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0.36938685347526606</v>
      </c>
      <c r="AC91">
        <v>0</v>
      </c>
      <c r="AD91">
        <v>0</v>
      </c>
      <c r="AE91">
        <v>0</v>
      </c>
      <c r="AF91">
        <v>0.17517864370695055</v>
      </c>
      <c r="AG91">
        <v>1.1668398929242327</v>
      </c>
      <c r="AH91">
        <v>0</v>
      </c>
      <c r="AI91">
        <v>0</v>
      </c>
      <c r="AJ91">
        <v>0</v>
      </c>
      <c r="AK91">
        <v>0.61403276330619905</v>
      </c>
      <c r="AL91">
        <v>0</v>
      </c>
      <c r="AM91">
        <v>0.37324139782926324</v>
      </c>
      <c r="AN91">
        <v>1.1136071279482365E-2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90.937389897724927</v>
      </c>
      <c r="BA91">
        <v>4.6425483913405206</v>
      </c>
      <c r="BB91">
        <f t="shared" si="1"/>
        <v>106.42320259766723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2.6298941692423372</v>
      </c>
      <c r="L92">
        <v>2.1394052302265218</v>
      </c>
      <c r="M92">
        <v>2.3689180993533263</v>
      </c>
      <c r="N92">
        <v>2.5150309624651062</v>
      </c>
      <c r="O92">
        <v>2.7967777370415563</v>
      </c>
      <c r="P92">
        <v>2.3374424916825545</v>
      </c>
      <c r="Q92">
        <v>0.35481649894942613</v>
      </c>
      <c r="R92">
        <v>1.1268258976867027</v>
      </c>
      <c r="S92">
        <v>0.58432480165053569</v>
      </c>
      <c r="T92">
        <v>0.56510958046336879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0.36938685347526606</v>
      </c>
      <c r="AC92">
        <v>0</v>
      </c>
      <c r="AD92">
        <v>0</v>
      </c>
      <c r="AE92">
        <v>0</v>
      </c>
      <c r="AF92">
        <v>0.17517864370695055</v>
      </c>
      <c r="AG92">
        <v>1.1668398929242327</v>
      </c>
      <c r="AH92">
        <v>0</v>
      </c>
      <c r="AI92">
        <v>0</v>
      </c>
      <c r="AJ92">
        <v>0</v>
      </c>
      <c r="AK92">
        <v>0.61403276330619905</v>
      </c>
      <c r="AL92">
        <v>0</v>
      </c>
      <c r="AM92">
        <v>0.37324139782926324</v>
      </c>
      <c r="AN92">
        <v>1.1136071279482365E-2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90.937389897724927</v>
      </c>
      <c r="BA92">
        <v>4.6425483913405206</v>
      </c>
      <c r="BB92">
        <f t="shared" si="1"/>
        <v>106.42320259766723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2.6298941692423372</v>
      </c>
      <c r="L93">
        <v>2.1394052302265218</v>
      </c>
      <c r="M93">
        <v>2.3689180993533263</v>
      </c>
      <c r="N93">
        <v>2.5150309624651062</v>
      </c>
      <c r="O93">
        <v>2.7967777370415563</v>
      </c>
      <c r="P93">
        <v>2.3374424916825545</v>
      </c>
      <c r="Q93">
        <v>0.35481649894942613</v>
      </c>
      <c r="R93">
        <v>1.1268258976867027</v>
      </c>
      <c r="S93">
        <v>0.58432480165053569</v>
      </c>
      <c r="T93">
        <v>0.56510958046336879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0.36938685347526606</v>
      </c>
      <c r="AC93">
        <v>0</v>
      </c>
      <c r="AD93">
        <v>0</v>
      </c>
      <c r="AE93">
        <v>0</v>
      </c>
      <c r="AF93">
        <v>0.17517864370695055</v>
      </c>
      <c r="AG93">
        <v>1.1668398929242327</v>
      </c>
      <c r="AH93">
        <v>0</v>
      </c>
      <c r="AI93">
        <v>0</v>
      </c>
      <c r="AJ93">
        <v>0</v>
      </c>
      <c r="AK93">
        <v>0.61403276330619905</v>
      </c>
      <c r="AL93">
        <v>0</v>
      </c>
      <c r="AM93">
        <v>0.37324139782926324</v>
      </c>
      <c r="AN93">
        <v>1.1136071279482365E-2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90.958536839908191</v>
      </c>
      <c r="BA93">
        <v>4.6434323335237853</v>
      </c>
      <c r="BB93">
        <f t="shared" si="1"/>
        <v>106.44346559766723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2.6298941692423372</v>
      </c>
      <c r="L94">
        <v>2.1394052302265218</v>
      </c>
      <c r="M94">
        <v>2.3689180993533263</v>
      </c>
      <c r="N94">
        <v>2.5150309624651062</v>
      </c>
      <c r="O94">
        <v>2.7967777370415563</v>
      </c>
      <c r="P94">
        <v>2.3374424916825545</v>
      </c>
      <c r="Q94">
        <v>0.35481649894942613</v>
      </c>
      <c r="R94">
        <v>1.1268258976867027</v>
      </c>
      <c r="S94">
        <v>0.58432480165053569</v>
      </c>
      <c r="T94">
        <v>0.56510958046336879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0.36938685347526606</v>
      </c>
      <c r="AC94">
        <v>0</v>
      </c>
      <c r="AD94">
        <v>0</v>
      </c>
      <c r="AE94">
        <v>0</v>
      </c>
      <c r="AF94">
        <v>0.17517864370695055</v>
      </c>
      <c r="AG94">
        <v>1.1668398929242327</v>
      </c>
      <c r="AH94">
        <v>0</v>
      </c>
      <c r="AI94">
        <v>0</v>
      </c>
      <c r="AJ94">
        <v>0</v>
      </c>
      <c r="AK94">
        <v>0.61403276330619905</v>
      </c>
      <c r="AL94">
        <v>0</v>
      </c>
      <c r="AM94">
        <v>0.37324139782926324</v>
      </c>
      <c r="AN94">
        <v>1.1136071279482365E-2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90.917354414527239</v>
      </c>
      <c r="BA94">
        <v>4.6417109081428496</v>
      </c>
      <c r="BB94">
        <f t="shared" si="1"/>
        <v>106.40400459766721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2.6298941692423372</v>
      </c>
      <c r="L95">
        <v>2.1394052302265218</v>
      </c>
      <c r="M95">
        <v>2.3689180993533263</v>
      </c>
      <c r="N95">
        <v>2.5150309624651062</v>
      </c>
      <c r="O95">
        <v>2.7967777370415563</v>
      </c>
      <c r="P95">
        <v>2.3374424916825545</v>
      </c>
      <c r="Q95">
        <v>0.35481649894942613</v>
      </c>
      <c r="R95">
        <v>1.1268258976867027</v>
      </c>
      <c r="S95">
        <v>0.58432480165053569</v>
      </c>
      <c r="T95">
        <v>0.56510958046336879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0.36938685347526606</v>
      </c>
      <c r="AC95">
        <v>0</v>
      </c>
      <c r="AD95">
        <v>0</v>
      </c>
      <c r="AE95">
        <v>0</v>
      </c>
      <c r="AF95">
        <v>0.17517864370695055</v>
      </c>
      <c r="AG95">
        <v>1.1668398929242327</v>
      </c>
      <c r="AH95">
        <v>0</v>
      </c>
      <c r="AI95">
        <v>0</v>
      </c>
      <c r="AJ95">
        <v>0</v>
      </c>
      <c r="AK95">
        <v>0.61403276330619905</v>
      </c>
      <c r="AL95">
        <v>0</v>
      </c>
      <c r="AM95">
        <v>0.37324139782926324</v>
      </c>
      <c r="AN95">
        <v>1.1136071279482365E-2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90.917354414527239</v>
      </c>
      <c r="BA95">
        <v>4.6417109081428496</v>
      </c>
      <c r="BB95">
        <f t="shared" si="1"/>
        <v>106.40400459766721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2.6298941692423372</v>
      </c>
      <c r="L96">
        <v>2.1394052302265218</v>
      </c>
      <c r="M96">
        <v>2.3689180993533263</v>
      </c>
      <c r="N96">
        <v>2.5150309624651062</v>
      </c>
      <c r="O96">
        <v>2.7967777370415563</v>
      </c>
      <c r="P96">
        <v>2.3374424916825545</v>
      </c>
      <c r="Q96">
        <v>0.35481649894942613</v>
      </c>
      <c r="R96">
        <v>1.1268258976867027</v>
      </c>
      <c r="S96">
        <v>0.58432480165053569</v>
      </c>
      <c r="T96">
        <v>0.56510958046336879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0.36938685347526606</v>
      </c>
      <c r="AC96">
        <v>0</v>
      </c>
      <c r="AD96">
        <v>0</v>
      </c>
      <c r="AE96">
        <v>0</v>
      </c>
      <c r="AF96">
        <v>0.17517864370695055</v>
      </c>
      <c r="AG96">
        <v>1.1668398929242327</v>
      </c>
      <c r="AH96">
        <v>0</v>
      </c>
      <c r="AI96">
        <v>0</v>
      </c>
      <c r="AJ96">
        <v>0</v>
      </c>
      <c r="AK96">
        <v>0.61403276330619905</v>
      </c>
      <c r="AL96">
        <v>0</v>
      </c>
      <c r="AM96">
        <v>0.37324139782926324</v>
      </c>
      <c r="AN96">
        <v>1.1136071279482365E-2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90.917354414527239</v>
      </c>
      <c r="BA96">
        <v>4.6417109081428496</v>
      </c>
      <c r="BB96">
        <f t="shared" si="1"/>
        <v>106.40400459766721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2.6298941692423372</v>
      </c>
      <c r="L97">
        <v>2.1394052302265218</v>
      </c>
      <c r="M97">
        <v>2.3689180993533263</v>
      </c>
      <c r="N97">
        <v>2.5150309624651062</v>
      </c>
      <c r="O97">
        <v>2.7967777370415563</v>
      </c>
      <c r="P97">
        <v>2.3374424916825545</v>
      </c>
      <c r="Q97">
        <v>0.35481649894942613</v>
      </c>
      <c r="R97">
        <v>1.1268258976867027</v>
      </c>
      <c r="S97">
        <v>0.58432480165053569</v>
      </c>
      <c r="T97">
        <v>0.56510958046336879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0.17517864370695055</v>
      </c>
      <c r="AG97">
        <v>1.1668398929242327</v>
      </c>
      <c r="AH97">
        <v>0</v>
      </c>
      <c r="AI97">
        <v>0</v>
      </c>
      <c r="AJ97">
        <v>0</v>
      </c>
      <c r="AK97">
        <v>0.61403276330619905</v>
      </c>
      <c r="AL97">
        <v>0</v>
      </c>
      <c r="AM97">
        <v>0.37324139782926324</v>
      </c>
      <c r="AN97">
        <v>1.1136071279482365E-2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90.906918179920694</v>
      </c>
      <c r="BA97">
        <v>4.6258343030610298</v>
      </c>
      <c r="BB97">
        <f t="shared" si="1"/>
        <v>106.04005811466723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2.6298941692423372</v>
      </c>
      <c r="L98">
        <v>2.1394052302265218</v>
      </c>
      <c r="M98">
        <v>2.3689180993533263</v>
      </c>
      <c r="N98">
        <v>2.5150309624651062</v>
      </c>
      <c r="O98">
        <v>2.7967777370415563</v>
      </c>
      <c r="P98">
        <v>2.3374424916825545</v>
      </c>
      <c r="Q98">
        <v>0.35481649894942613</v>
      </c>
      <c r="R98">
        <v>1.1268258976867027</v>
      </c>
      <c r="S98">
        <v>0.58432480165053569</v>
      </c>
      <c r="T98">
        <v>0.56510958046336879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0.17517864370695055</v>
      </c>
      <c r="AG98">
        <v>1.1668398929242327</v>
      </c>
      <c r="AH98">
        <v>0</v>
      </c>
      <c r="AI98">
        <v>0</v>
      </c>
      <c r="AJ98">
        <v>0</v>
      </c>
      <c r="AK98">
        <v>0.61403276330619905</v>
      </c>
      <c r="AL98">
        <v>0</v>
      </c>
      <c r="AM98">
        <v>0.37324139782926324</v>
      </c>
      <c r="AN98">
        <v>1.1136071279482365E-2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90.906918179920694</v>
      </c>
      <c r="BA98">
        <v>4.6258343030610298</v>
      </c>
      <c r="BB98">
        <f t="shared" si="1"/>
        <v>106.04005811466723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1.6440212679787857E-3</v>
      </c>
      <c r="D99">
        <f t="shared" si="2"/>
        <v>1.2923251697191374E-3</v>
      </c>
      <c r="E99">
        <f t="shared" si="2"/>
        <v>0</v>
      </c>
      <c r="F99">
        <f t="shared" si="2"/>
        <v>0</v>
      </c>
      <c r="G99">
        <f t="shared" si="2"/>
        <v>2.6084419650481014E-5</v>
      </c>
      <c r="H99">
        <f t="shared" si="2"/>
        <v>0</v>
      </c>
      <c r="I99">
        <f t="shared" si="2"/>
        <v>2.082138022786124E-3</v>
      </c>
      <c r="J99">
        <f t="shared" si="2"/>
        <v>1.6701472511864894E-3</v>
      </c>
      <c r="K99">
        <f t="shared" si="2"/>
        <v>6.3117647968770271E-2</v>
      </c>
      <c r="L99">
        <f t="shared" si="2"/>
        <v>5.1332931070609697E-2</v>
      </c>
      <c r="M99">
        <f t="shared" si="2"/>
        <v>5.6854034384479758E-2</v>
      </c>
      <c r="N99">
        <f t="shared" si="2"/>
        <v>6.0360743099162666E-2</v>
      </c>
      <c r="O99">
        <f t="shared" si="2"/>
        <v>6.7122665688997454E-2</v>
      </c>
      <c r="P99">
        <f t="shared" si="2"/>
        <v>5.5450480789869624E-2</v>
      </c>
      <c r="Q99">
        <f t="shared" si="2"/>
        <v>8.5925146350777394E-3</v>
      </c>
      <c r="R99">
        <f t="shared" si="2"/>
        <v>2.6416113473997697E-2</v>
      </c>
      <c r="S99">
        <f t="shared" si="2"/>
        <v>1.4024188531964294E-2</v>
      </c>
      <c r="T99">
        <f t="shared" si="2"/>
        <v>2.2123056251304525E-3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7.7746508594239185E-3</v>
      </c>
      <c r="AC99">
        <f t="shared" si="2"/>
        <v>4.1274199997390956E-3</v>
      </c>
      <c r="AD99">
        <f t="shared" si="2"/>
        <v>2.6689583996556045E-3</v>
      </c>
      <c r="AE99">
        <f t="shared" si="2"/>
        <v>0</v>
      </c>
      <c r="AF99">
        <f t="shared" si="2"/>
        <v>5.7531230368138087E-3</v>
      </c>
      <c r="AG99">
        <f t="shared" si="2"/>
        <v>2.8004157430181545E-2</v>
      </c>
      <c r="AH99">
        <f t="shared" si="2"/>
        <v>1.6685864549389483E-2</v>
      </c>
      <c r="AI99">
        <f t="shared" si="2"/>
        <v>6.4069047954497997E-4</v>
      </c>
      <c r="AJ99">
        <f t="shared" si="2"/>
        <v>0</v>
      </c>
      <c r="AK99">
        <f t="shared" si="2"/>
        <v>1.4736786319348768E-2</v>
      </c>
      <c r="AL99">
        <f t="shared" si="2"/>
        <v>0</v>
      </c>
      <c r="AM99">
        <f t="shared" si="2"/>
        <v>6.9286081810947739E-3</v>
      </c>
      <c r="AN99">
        <f t="shared" si="2"/>
        <v>2.5009762471300346E-4</v>
      </c>
      <c r="AO99">
        <f t="shared" si="2"/>
        <v>0</v>
      </c>
      <c r="AP99">
        <f t="shared" si="2"/>
        <v>0</v>
      </c>
      <c r="AQ99">
        <f t="shared" si="2"/>
        <v>1.5584925352014195E-2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1.1219386232841696E-3</v>
      </c>
      <c r="AW99">
        <f t="shared" si="2"/>
        <v>1.3247694834173007E-3</v>
      </c>
      <c r="AX99">
        <f t="shared" si="2"/>
        <v>1.732438126230394E-3</v>
      </c>
      <c r="AY99">
        <f t="shared" si="2"/>
        <v>0</v>
      </c>
      <c r="AZ99">
        <f t="shared" si="2"/>
        <v>2.1902737557399283</v>
      </c>
      <c r="BA99">
        <f t="shared" si="2"/>
        <v>0.11326991277025376</v>
      </c>
      <c r="BB99">
        <f t="shared" si="1"/>
        <v>2.5965366128339058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11.31450845335003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0.47294645335002983</v>
      </c>
      <c r="BB3">
        <f>SUM(B3:AZ3)-BA3</f>
        <v>10.841562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11.31450845335003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0.47294645335002983</v>
      </c>
      <c r="BB4">
        <f t="shared" ref="BB4:BB67" si="0">SUM(B4:AZ4)-BA4</f>
        <v>10.841562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11.31450845335003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0.47294645335002983</v>
      </c>
      <c r="BB5">
        <f t="shared" si="0"/>
        <v>10.841562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11.31450845335003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0.47294645335002983</v>
      </c>
      <c r="BB6">
        <f t="shared" si="0"/>
        <v>10.841562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11.31450845335003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0.47294645335002983</v>
      </c>
      <c r="BB7">
        <f t="shared" si="0"/>
        <v>10.841562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11.31450845335003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0.47294645335002983</v>
      </c>
      <c r="BB8">
        <f t="shared" si="0"/>
        <v>10.841562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11.31450845335003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0.47294645335002983</v>
      </c>
      <c r="BB9">
        <f t="shared" si="0"/>
        <v>10.841562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11.31450845335003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0.47294645335002983</v>
      </c>
      <c r="BB10">
        <f t="shared" si="0"/>
        <v>10.841562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11.31450845335003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0.47294645335002983</v>
      </c>
      <c r="BB11">
        <f t="shared" si="0"/>
        <v>10.841562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11.31450845335003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0.47294645335002983</v>
      </c>
      <c r="BB12">
        <f t="shared" si="0"/>
        <v>10.841562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11.31450845335003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0.47294645335002983</v>
      </c>
      <c r="BB13">
        <f t="shared" si="0"/>
        <v>10.841562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11.31450845335003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0.47294645335002983</v>
      </c>
      <c r="BB14">
        <f t="shared" si="0"/>
        <v>10.841562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11.31450845335003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0.47294645335002983</v>
      </c>
      <c r="BB15">
        <f t="shared" si="0"/>
        <v>10.841562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11.31450845335003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0.47294645335002983</v>
      </c>
      <c r="BB16">
        <f t="shared" si="0"/>
        <v>10.841562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11.31450845335003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0.47294645335002983</v>
      </c>
      <c r="BB17">
        <f t="shared" si="0"/>
        <v>10.841562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11.31450845335003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0.47294645335002983</v>
      </c>
      <c r="BB18">
        <f t="shared" si="0"/>
        <v>10.841562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11.31450845335003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0.47294645335002983</v>
      </c>
      <c r="BB19">
        <f t="shared" si="0"/>
        <v>10.841562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11.31450845335003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0.47294645335002983</v>
      </c>
      <c r="BB20">
        <f t="shared" si="0"/>
        <v>10.841562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11.31450845335003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0.47294645335002983</v>
      </c>
      <c r="BB21">
        <f t="shared" si="0"/>
        <v>10.841562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11.31450845335003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0.47294645335002983</v>
      </c>
      <c r="BB22">
        <f t="shared" si="0"/>
        <v>10.841562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11.31450845335003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0.47294645335002983</v>
      </c>
      <c r="BB23">
        <f t="shared" si="0"/>
        <v>10.841562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11.31450845335003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0.47294645335002983</v>
      </c>
      <c r="BB24">
        <f t="shared" si="0"/>
        <v>10.841562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11.31450845335003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0.47294645335002983</v>
      </c>
      <c r="BB25">
        <f t="shared" si="0"/>
        <v>10.841562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11.31450845335003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0.47294645335002983</v>
      </c>
      <c r="BB26">
        <f t="shared" si="0"/>
        <v>10.841562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11.31450845335003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0.47294645335002983</v>
      </c>
      <c r="BB27">
        <f t="shared" si="0"/>
        <v>10.841562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11.31450845335003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0.47294645335002983</v>
      </c>
      <c r="BB28">
        <f t="shared" si="0"/>
        <v>10.841562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11.31450845335003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0.47294645335002983</v>
      </c>
      <c r="BB29">
        <f t="shared" si="0"/>
        <v>10.841562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11.31450845335003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0.47294645335002983</v>
      </c>
      <c r="BB30">
        <f t="shared" si="0"/>
        <v>10.841562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11.31450845335003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0.47294645335002983</v>
      </c>
      <c r="BB31">
        <f t="shared" si="0"/>
        <v>10.841562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11.31450845335003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0.47294645335002983</v>
      </c>
      <c r="BB32">
        <f t="shared" si="0"/>
        <v>10.841562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11.31450845335003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0.47294645335002983</v>
      </c>
      <c r="BB33">
        <f t="shared" si="0"/>
        <v>10.841562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11.31450845335003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0.47294645335002983</v>
      </c>
      <c r="BB34">
        <f t="shared" si="0"/>
        <v>10.841562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11.31450845335003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0.47294645335002983</v>
      </c>
      <c r="BB35">
        <f t="shared" si="0"/>
        <v>10.841562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11.31450845335003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0.47294645335002983</v>
      </c>
      <c r="BB36">
        <f t="shared" si="0"/>
        <v>10.841562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11.31450845335003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0.47294645335002983</v>
      </c>
      <c r="BB37">
        <f t="shared" si="0"/>
        <v>10.841562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11.31450845335003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0.47294645335002983</v>
      </c>
      <c r="BB38">
        <f t="shared" si="0"/>
        <v>10.841562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11.31450845335003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0.47294645335002983</v>
      </c>
      <c r="BB39">
        <f t="shared" si="0"/>
        <v>10.841562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11.31450845335003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0.47294645335002983</v>
      </c>
      <c r="BB40">
        <f t="shared" si="0"/>
        <v>10.841562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11.31450845335003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0.47294645335002983</v>
      </c>
      <c r="BB41">
        <f t="shared" si="0"/>
        <v>10.841562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11.31450845335003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0.47294645335002983</v>
      </c>
      <c r="BB42">
        <f t="shared" si="0"/>
        <v>10.841562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11.31450845335003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0.47294645335002983</v>
      </c>
      <c r="BB43">
        <f t="shared" si="0"/>
        <v>10.841562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11.31450845335003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0.47294645335002983</v>
      </c>
      <c r="BB44">
        <f t="shared" si="0"/>
        <v>10.841562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11.31450845335003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0.47294645335002983</v>
      </c>
      <c r="BB45">
        <f t="shared" si="0"/>
        <v>10.841562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11.31450845335003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0.47294645335002983</v>
      </c>
      <c r="BB46">
        <f t="shared" si="0"/>
        <v>10.841562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11.31450845335003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0.47294645335002983</v>
      </c>
      <c r="BB47">
        <f t="shared" si="0"/>
        <v>10.841562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11.31450845335003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0.47294645335002983</v>
      </c>
      <c r="BB48">
        <f t="shared" si="0"/>
        <v>10.841562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11.31450845335003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0.47294645335002983</v>
      </c>
      <c r="BB49">
        <f t="shared" si="0"/>
        <v>10.841562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11.31450845335003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0.47294645335002983</v>
      </c>
      <c r="BB50">
        <f t="shared" si="0"/>
        <v>10.841562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11.31450845335003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0.47294645335002983</v>
      </c>
      <c r="BB51">
        <f t="shared" si="0"/>
        <v>10.841562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11.31450845335003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0.47294645335002983</v>
      </c>
      <c r="BB52">
        <f t="shared" si="0"/>
        <v>10.841562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11.31450845335003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0.47294645335002983</v>
      </c>
      <c r="BB53">
        <f t="shared" si="0"/>
        <v>10.841562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11.31450845335003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0.47294645335002983</v>
      </c>
      <c r="BB54">
        <f t="shared" si="0"/>
        <v>10.841562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11.31450845335003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0.47294645335002983</v>
      </c>
      <c r="BB55">
        <f t="shared" si="0"/>
        <v>10.841562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11.31450845335003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0.47294645335002983</v>
      </c>
      <c r="BB56">
        <f t="shared" si="0"/>
        <v>10.841562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11.31450845335003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0.47294645335002983</v>
      </c>
      <c r="BB57">
        <f t="shared" si="0"/>
        <v>10.841562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11.31450845335003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0.47294645335002983</v>
      </c>
      <c r="BB58">
        <f t="shared" si="0"/>
        <v>10.841562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11.31450845335003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0.47294645335002983</v>
      </c>
      <c r="BB59">
        <f t="shared" si="0"/>
        <v>10.841562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11.31450845335003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0.47294645335002983</v>
      </c>
      <c r="BB60">
        <f t="shared" si="0"/>
        <v>10.841562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11.31450845335003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0.47294645335002983</v>
      </c>
      <c r="BB61">
        <f t="shared" si="0"/>
        <v>10.841562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11.31450845335003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0.47294645335002983</v>
      </c>
      <c r="BB62">
        <f t="shared" si="0"/>
        <v>10.841562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11.31450845335003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0.47294645335002983</v>
      </c>
      <c r="BB63">
        <f t="shared" si="0"/>
        <v>10.841562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11.31450845335003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0.47294645335002983</v>
      </c>
      <c r="BB64">
        <f t="shared" si="0"/>
        <v>10.841562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11.31450845335003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0.47294645335002983</v>
      </c>
      <c r="BB65">
        <f t="shared" si="0"/>
        <v>10.841562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11.31450845335003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0.47294645335002983</v>
      </c>
      <c r="BB66">
        <f t="shared" si="0"/>
        <v>10.841562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11.31450845335003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0.47294645335002983</v>
      </c>
      <c r="BB67">
        <f t="shared" si="0"/>
        <v>10.841562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11.31450845335003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0.47294645335002983</v>
      </c>
      <c r="BB68">
        <f t="shared" ref="BB68:BB99" si="1">SUM(B68:AZ68)-BA68</f>
        <v>10.841562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11.31450845335003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0.47294645335002983</v>
      </c>
      <c r="BB69">
        <f t="shared" si="1"/>
        <v>10.841562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11.31450845335003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0.47294645335002983</v>
      </c>
      <c r="BB70">
        <f t="shared" si="1"/>
        <v>10.841562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11.31450845335003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0.47294645335002983</v>
      </c>
      <c r="BB71">
        <f t="shared" si="1"/>
        <v>10.841562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11.31450845335003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0.47294645335002983</v>
      </c>
      <c r="BB72">
        <f t="shared" si="1"/>
        <v>10.841562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11.31450845335003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0.47294645335002983</v>
      </c>
      <c r="BB73">
        <f t="shared" si="1"/>
        <v>10.841562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11.31450845335003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0.47294645335002983</v>
      </c>
      <c r="BB74">
        <f t="shared" si="1"/>
        <v>10.841562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11.31450845335003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0.47294645335002983</v>
      </c>
      <c r="BB75">
        <f t="shared" si="1"/>
        <v>10.841562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11.31450845335003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0.47294645335002983</v>
      </c>
      <c r="BB76">
        <f t="shared" si="1"/>
        <v>10.841562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11.31450845335003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0.47294645335002983</v>
      </c>
      <c r="BB77">
        <f t="shared" si="1"/>
        <v>10.841562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11.31450845335003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0.47294645335002983</v>
      </c>
      <c r="BB78">
        <f t="shared" si="1"/>
        <v>10.841562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11.31450845335003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0.47294645335002983</v>
      </c>
      <c r="BB79">
        <f t="shared" si="1"/>
        <v>10.841562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11.31450845335003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0.47294645335002983</v>
      </c>
      <c r="BB80">
        <f t="shared" si="1"/>
        <v>10.841562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11.31450845335003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0.47294645335002983</v>
      </c>
      <c r="BB81">
        <f t="shared" si="1"/>
        <v>10.841562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11.31450845335003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0.47294645335002983</v>
      </c>
      <c r="BB82">
        <f t="shared" si="1"/>
        <v>10.841562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11.31450845335003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0.47294645335002983</v>
      </c>
      <c r="BB83">
        <f t="shared" si="1"/>
        <v>10.841562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11.31450845335003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0.47294645335002983</v>
      </c>
      <c r="BB84">
        <f t="shared" si="1"/>
        <v>10.841562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11.31450845335003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0.47294645335002983</v>
      </c>
      <c r="BB85">
        <f t="shared" si="1"/>
        <v>10.841562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11.31450845335003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0.47294645335002983</v>
      </c>
      <c r="BB86">
        <f t="shared" si="1"/>
        <v>10.841562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11.31450845335003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0.47294645335002983</v>
      </c>
      <c r="BB87">
        <f t="shared" si="1"/>
        <v>10.841562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11.31450845335003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0.47294645335002983</v>
      </c>
      <c r="BB88">
        <f t="shared" si="1"/>
        <v>10.841562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11.31450845335003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0.47294645335002983</v>
      </c>
      <c r="BB89">
        <f t="shared" si="1"/>
        <v>10.841562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11.31450845335003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0.47294645335002983</v>
      </c>
      <c r="BB90">
        <f t="shared" si="1"/>
        <v>10.841562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11.31450845335003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0.47294645335002983</v>
      </c>
      <c r="BB91">
        <f t="shared" si="1"/>
        <v>10.841562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11.31450845335003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0.47294645335002983</v>
      </c>
      <c r="BB92">
        <f t="shared" si="1"/>
        <v>10.841562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11.31450845335003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0.47294645335002983</v>
      </c>
      <c r="BB93">
        <f t="shared" si="1"/>
        <v>10.841562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11.31450845335003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0.47294645335002983</v>
      </c>
      <c r="BB94">
        <f t="shared" si="1"/>
        <v>10.841562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11.31450845335003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0.47294645335002983</v>
      </c>
      <c r="BB95">
        <f t="shared" si="1"/>
        <v>10.841562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11.31450845335003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0.47294645335002983</v>
      </c>
      <c r="BB96">
        <f t="shared" si="1"/>
        <v>10.841562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11.31450845335003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0.47294645335002983</v>
      </c>
      <c r="BB97">
        <f t="shared" si="1"/>
        <v>10.841562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11.31450845335003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0.47294645335002983</v>
      </c>
      <c r="BB98">
        <f t="shared" si="1"/>
        <v>10.841562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0.2715482028804011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1.1350714880400741E-2</v>
      </c>
      <c r="BB99">
        <f t="shared" si="1"/>
        <v>0.26019748800000037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1.6</v>
      </c>
      <c r="H3" s="206">
        <v>0</v>
      </c>
      <c r="I3" s="206">
        <v>0</v>
      </c>
      <c r="J3" s="206">
        <v>0</v>
      </c>
      <c r="K3" s="206">
        <v>492.72</v>
      </c>
      <c r="L3" s="206">
        <v>9.1</v>
      </c>
      <c r="M3" s="206">
        <v>60.51</v>
      </c>
      <c r="N3" s="206">
        <v>49.38</v>
      </c>
      <c r="O3" s="206">
        <v>69.7</v>
      </c>
      <c r="P3" s="206">
        <v>12.73</v>
      </c>
      <c r="Q3" s="206">
        <v>8.49</v>
      </c>
      <c r="R3" s="206">
        <v>17.670000000000002</v>
      </c>
      <c r="S3" s="206">
        <v>11.03</v>
      </c>
      <c r="T3" s="206">
        <v>0</v>
      </c>
      <c r="U3" s="206">
        <v>49.89</v>
      </c>
      <c r="V3" s="206">
        <v>6.04</v>
      </c>
      <c r="W3" s="206">
        <v>14.73</v>
      </c>
      <c r="X3" s="206">
        <v>62.45</v>
      </c>
      <c r="Y3" s="206">
        <v>0</v>
      </c>
      <c r="Z3" s="206">
        <v>58.92</v>
      </c>
      <c r="AA3" s="206">
        <v>33.869999999999997</v>
      </c>
      <c r="AB3" s="206">
        <v>0</v>
      </c>
      <c r="AC3" s="206">
        <v>14.54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0.04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492.72</v>
      </c>
      <c r="L4" s="206">
        <v>9.1</v>
      </c>
      <c r="M4" s="206">
        <v>60.51</v>
      </c>
      <c r="N4" s="206">
        <v>49.38</v>
      </c>
      <c r="O4" s="206">
        <v>69.7</v>
      </c>
      <c r="P4" s="206">
        <v>12.73</v>
      </c>
      <c r="Q4" s="206">
        <v>8.49</v>
      </c>
      <c r="R4" s="206">
        <v>17.670000000000002</v>
      </c>
      <c r="S4" s="206">
        <v>11.03</v>
      </c>
      <c r="T4" s="206">
        <v>0</v>
      </c>
      <c r="U4" s="206">
        <v>49.89</v>
      </c>
      <c r="V4" s="206">
        <v>6.04</v>
      </c>
      <c r="W4" s="206">
        <v>14.73</v>
      </c>
      <c r="X4" s="206">
        <v>62.45</v>
      </c>
      <c r="Y4" s="206">
        <v>0</v>
      </c>
      <c r="Z4" s="206">
        <v>58.92</v>
      </c>
      <c r="AA4" s="206">
        <v>33.869999999999997</v>
      </c>
      <c r="AB4" s="206">
        <v>0</v>
      </c>
      <c r="AC4" s="206">
        <v>14.54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0.04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2.35</v>
      </c>
      <c r="K5" s="206">
        <v>492.72</v>
      </c>
      <c r="L5" s="206">
        <v>9.1</v>
      </c>
      <c r="M5" s="206">
        <v>60.51</v>
      </c>
      <c r="N5" s="206">
        <v>49.38</v>
      </c>
      <c r="O5" s="206">
        <v>69.7</v>
      </c>
      <c r="P5" s="206">
        <v>12.73</v>
      </c>
      <c r="Q5" s="206">
        <v>8.49</v>
      </c>
      <c r="R5" s="206">
        <v>17.670000000000002</v>
      </c>
      <c r="S5" s="206">
        <v>11.03</v>
      </c>
      <c r="T5" s="206">
        <v>0</v>
      </c>
      <c r="U5" s="206">
        <v>49.89</v>
      </c>
      <c r="V5" s="206">
        <v>6.04</v>
      </c>
      <c r="W5" s="206">
        <v>14.73</v>
      </c>
      <c r="X5" s="206">
        <v>62.45</v>
      </c>
      <c r="Y5" s="206">
        <v>0</v>
      </c>
      <c r="Z5" s="206">
        <v>58.92</v>
      </c>
      <c r="AA5" s="206">
        <v>33.869999999999997</v>
      </c>
      <c r="AB5" s="206">
        <v>0</v>
      </c>
      <c r="AC5" s="206">
        <v>14.54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0.04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2.35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2.35</v>
      </c>
      <c r="K6" s="206">
        <v>492.72</v>
      </c>
      <c r="L6" s="206">
        <v>9.1</v>
      </c>
      <c r="M6" s="206">
        <v>60.51</v>
      </c>
      <c r="N6" s="206">
        <v>49.38</v>
      </c>
      <c r="O6" s="206">
        <v>69.7</v>
      </c>
      <c r="P6" s="206">
        <v>12.73</v>
      </c>
      <c r="Q6" s="206">
        <v>8.49</v>
      </c>
      <c r="R6" s="206">
        <v>17.670000000000002</v>
      </c>
      <c r="S6" s="206">
        <v>11.03</v>
      </c>
      <c r="T6" s="206">
        <v>0</v>
      </c>
      <c r="U6" s="206">
        <v>49.89</v>
      </c>
      <c r="V6" s="206">
        <v>6.04</v>
      </c>
      <c r="W6" s="206">
        <v>14.73</v>
      </c>
      <c r="X6" s="206">
        <v>62.45</v>
      </c>
      <c r="Y6" s="206">
        <v>0</v>
      </c>
      <c r="Z6" s="206">
        <v>58.92</v>
      </c>
      <c r="AA6" s="206">
        <v>33.869999999999997</v>
      </c>
      <c r="AB6" s="206">
        <v>0</v>
      </c>
      <c r="AC6" s="206">
        <v>14.54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0.04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2.35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2.35</v>
      </c>
      <c r="K7" s="206">
        <v>492.72</v>
      </c>
      <c r="L7" s="206">
        <v>9.1</v>
      </c>
      <c r="M7" s="206">
        <v>60.51</v>
      </c>
      <c r="N7" s="206">
        <v>49.38</v>
      </c>
      <c r="O7" s="206">
        <v>69.7</v>
      </c>
      <c r="P7" s="206">
        <v>12.73</v>
      </c>
      <c r="Q7" s="206">
        <v>8.49</v>
      </c>
      <c r="R7" s="206">
        <v>17.670000000000002</v>
      </c>
      <c r="S7" s="206">
        <v>11.03</v>
      </c>
      <c r="T7" s="206">
        <v>0</v>
      </c>
      <c r="U7" s="206">
        <v>49.89</v>
      </c>
      <c r="V7" s="206">
        <v>6.04</v>
      </c>
      <c r="W7" s="206">
        <v>14.73</v>
      </c>
      <c r="X7" s="206">
        <v>62.45</v>
      </c>
      <c r="Y7" s="206">
        <v>0</v>
      </c>
      <c r="Z7" s="206">
        <v>58.92</v>
      </c>
      <c r="AA7" s="206">
        <v>33.869999999999997</v>
      </c>
      <c r="AB7" s="206">
        <v>0</v>
      </c>
      <c r="AC7" s="206">
        <v>14.54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0.04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2.35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2.35</v>
      </c>
      <c r="K8" s="206">
        <v>492.72</v>
      </c>
      <c r="L8" s="206">
        <v>9.1</v>
      </c>
      <c r="M8" s="206">
        <v>60.51</v>
      </c>
      <c r="N8" s="206">
        <v>49.38</v>
      </c>
      <c r="O8" s="206">
        <v>69.7</v>
      </c>
      <c r="P8" s="206">
        <v>12.73</v>
      </c>
      <c r="Q8" s="206">
        <v>8.49</v>
      </c>
      <c r="R8" s="206">
        <v>17.670000000000002</v>
      </c>
      <c r="S8" s="206">
        <v>11.03</v>
      </c>
      <c r="T8" s="206">
        <v>0</v>
      </c>
      <c r="U8" s="206">
        <v>49.89</v>
      </c>
      <c r="V8" s="206">
        <v>6.04</v>
      </c>
      <c r="W8" s="206">
        <v>14.73</v>
      </c>
      <c r="X8" s="206">
        <v>62.45</v>
      </c>
      <c r="Y8" s="206">
        <v>0</v>
      </c>
      <c r="Z8" s="206">
        <v>58.92</v>
      </c>
      <c r="AA8" s="206">
        <v>33.869999999999997</v>
      </c>
      <c r="AB8" s="206">
        <v>0</v>
      </c>
      <c r="AC8" s="206">
        <v>14.54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0.04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2.35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2.82</v>
      </c>
      <c r="K9" s="206">
        <v>492.72</v>
      </c>
      <c r="L9" s="206">
        <v>9.1</v>
      </c>
      <c r="M9" s="206">
        <v>60.51</v>
      </c>
      <c r="N9" s="206">
        <v>49.38</v>
      </c>
      <c r="O9" s="206">
        <v>69.7</v>
      </c>
      <c r="P9" s="206">
        <v>12.73</v>
      </c>
      <c r="Q9" s="206">
        <v>8.49</v>
      </c>
      <c r="R9" s="206">
        <v>17.670000000000002</v>
      </c>
      <c r="S9" s="206">
        <v>11.03</v>
      </c>
      <c r="T9" s="206">
        <v>0</v>
      </c>
      <c r="U9" s="206">
        <v>49.89</v>
      </c>
      <c r="V9" s="206">
        <v>6.04</v>
      </c>
      <c r="W9" s="206">
        <v>14.73</v>
      </c>
      <c r="X9" s="206">
        <v>62.45</v>
      </c>
      <c r="Y9" s="206">
        <v>0</v>
      </c>
      <c r="Z9" s="206">
        <v>58.92</v>
      </c>
      <c r="AA9" s="206">
        <v>33.869999999999997</v>
      </c>
      <c r="AB9" s="206">
        <v>0</v>
      </c>
      <c r="AC9" s="206">
        <v>14.54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0.04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2.82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2.82</v>
      </c>
      <c r="K10" s="206">
        <v>492.72</v>
      </c>
      <c r="L10" s="206">
        <v>9.1</v>
      </c>
      <c r="M10" s="206">
        <v>60.51</v>
      </c>
      <c r="N10" s="206">
        <v>49.38</v>
      </c>
      <c r="O10" s="206">
        <v>69.7</v>
      </c>
      <c r="P10" s="206">
        <v>12.73</v>
      </c>
      <c r="Q10" s="206">
        <v>8.49</v>
      </c>
      <c r="R10" s="206">
        <v>17.670000000000002</v>
      </c>
      <c r="S10" s="206">
        <v>11.03</v>
      </c>
      <c r="T10" s="206">
        <v>0</v>
      </c>
      <c r="U10" s="206">
        <v>49.89</v>
      </c>
      <c r="V10" s="206">
        <v>6.04</v>
      </c>
      <c r="W10" s="206">
        <v>14.73</v>
      </c>
      <c r="X10" s="206">
        <v>62.45</v>
      </c>
      <c r="Y10" s="206">
        <v>0</v>
      </c>
      <c r="Z10" s="206">
        <v>58.92</v>
      </c>
      <c r="AA10" s="206">
        <v>33.869999999999997</v>
      </c>
      <c r="AB10" s="206">
        <v>0</v>
      </c>
      <c r="AC10" s="206">
        <v>14.54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0.04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2.82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3.76</v>
      </c>
      <c r="K11" s="206">
        <v>492.72</v>
      </c>
      <c r="L11" s="206">
        <v>9.1</v>
      </c>
      <c r="M11" s="206">
        <v>60.51</v>
      </c>
      <c r="N11" s="206">
        <v>49.38</v>
      </c>
      <c r="O11" s="206">
        <v>69.7</v>
      </c>
      <c r="P11" s="206">
        <v>12.73</v>
      </c>
      <c r="Q11" s="206">
        <v>8.49</v>
      </c>
      <c r="R11" s="206">
        <v>17.670000000000002</v>
      </c>
      <c r="S11" s="206">
        <v>11.03</v>
      </c>
      <c r="T11" s="206">
        <v>0</v>
      </c>
      <c r="U11" s="206">
        <v>49.89</v>
      </c>
      <c r="V11" s="206">
        <v>6.04</v>
      </c>
      <c r="W11" s="206">
        <v>14.73</v>
      </c>
      <c r="X11" s="206">
        <v>62.45</v>
      </c>
      <c r="Y11" s="206">
        <v>0</v>
      </c>
      <c r="Z11" s="206">
        <v>58.92</v>
      </c>
      <c r="AA11" s="206">
        <v>33.869999999999997</v>
      </c>
      <c r="AB11" s="206">
        <v>0</v>
      </c>
      <c r="AC11" s="206">
        <v>14.54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0.04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3.76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3.76</v>
      </c>
      <c r="K12" s="206">
        <v>492.72</v>
      </c>
      <c r="L12" s="206">
        <v>9.1</v>
      </c>
      <c r="M12" s="206">
        <v>60.51</v>
      </c>
      <c r="N12" s="206">
        <v>49.38</v>
      </c>
      <c r="O12" s="206">
        <v>69.7</v>
      </c>
      <c r="P12" s="206">
        <v>12.73</v>
      </c>
      <c r="Q12" s="206">
        <v>8.49</v>
      </c>
      <c r="R12" s="206">
        <v>17.670000000000002</v>
      </c>
      <c r="S12" s="206">
        <v>11.03</v>
      </c>
      <c r="T12" s="206">
        <v>0</v>
      </c>
      <c r="U12" s="206">
        <v>49.89</v>
      </c>
      <c r="V12" s="206">
        <v>6.04</v>
      </c>
      <c r="W12" s="206">
        <v>14.73</v>
      </c>
      <c r="X12" s="206">
        <v>62.45</v>
      </c>
      <c r="Y12" s="206">
        <v>0</v>
      </c>
      <c r="Z12" s="206">
        <v>58.92</v>
      </c>
      <c r="AA12" s="206">
        <v>33.869999999999997</v>
      </c>
      <c r="AB12" s="206">
        <v>0</v>
      </c>
      <c r="AC12" s="206">
        <v>14.54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0.04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3.76</v>
      </c>
    </row>
    <row r="13" spans="1:46">
      <c r="A13" t="s">
        <v>55</v>
      </c>
      <c r="B13" s="206">
        <v>0</v>
      </c>
      <c r="C13" s="206">
        <v>0</v>
      </c>
      <c r="D13" s="206">
        <v>2.7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4.7</v>
      </c>
      <c r="K13" s="206">
        <v>492.72</v>
      </c>
      <c r="L13" s="206">
        <v>9.1</v>
      </c>
      <c r="M13" s="206">
        <v>60.51</v>
      </c>
      <c r="N13" s="206">
        <v>49.38</v>
      </c>
      <c r="O13" s="206">
        <v>69.7</v>
      </c>
      <c r="P13" s="206">
        <v>12.73</v>
      </c>
      <c r="Q13" s="206">
        <v>8.49</v>
      </c>
      <c r="R13" s="206">
        <v>17.670000000000002</v>
      </c>
      <c r="S13" s="206">
        <v>11.03</v>
      </c>
      <c r="T13" s="206">
        <v>0</v>
      </c>
      <c r="U13" s="206">
        <v>49.89</v>
      </c>
      <c r="V13" s="206">
        <v>6.04</v>
      </c>
      <c r="W13" s="206">
        <v>14.73</v>
      </c>
      <c r="X13" s="206">
        <v>62.45</v>
      </c>
      <c r="Y13" s="206">
        <v>0</v>
      </c>
      <c r="Z13" s="206">
        <v>58.92</v>
      </c>
      <c r="AA13" s="206">
        <v>33.869999999999997</v>
      </c>
      <c r="AB13" s="206">
        <v>0</v>
      </c>
      <c r="AC13" s="206">
        <v>14.54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0.04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3.76</v>
      </c>
    </row>
    <row r="14" spans="1:46">
      <c r="A14" t="s">
        <v>56</v>
      </c>
      <c r="B14" s="206">
        <v>0</v>
      </c>
      <c r="C14" s="206">
        <v>0</v>
      </c>
      <c r="D14" s="206">
        <v>3.15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4.7</v>
      </c>
      <c r="K14" s="206">
        <v>492.71</v>
      </c>
      <c r="L14" s="206">
        <v>9.1</v>
      </c>
      <c r="M14" s="206">
        <v>60.51</v>
      </c>
      <c r="N14" s="206">
        <v>49.38</v>
      </c>
      <c r="O14" s="206">
        <v>69.7</v>
      </c>
      <c r="P14" s="206">
        <v>12.73</v>
      </c>
      <c r="Q14" s="206">
        <v>8.49</v>
      </c>
      <c r="R14" s="206">
        <v>17.670000000000002</v>
      </c>
      <c r="S14" s="206">
        <v>11.03</v>
      </c>
      <c r="T14" s="206">
        <v>0</v>
      </c>
      <c r="U14" s="206">
        <v>49.89</v>
      </c>
      <c r="V14" s="206">
        <v>6.04</v>
      </c>
      <c r="W14" s="206">
        <v>14.73</v>
      </c>
      <c r="X14" s="206">
        <v>62.45</v>
      </c>
      <c r="Y14" s="206">
        <v>0</v>
      </c>
      <c r="Z14" s="206">
        <v>58.92</v>
      </c>
      <c r="AA14" s="206">
        <v>33.869999999999997</v>
      </c>
      <c r="AB14" s="206">
        <v>0</v>
      </c>
      <c r="AC14" s="206">
        <v>14.54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0.04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3.76</v>
      </c>
    </row>
    <row r="15" spans="1:46">
      <c r="A15" t="s">
        <v>57</v>
      </c>
      <c r="B15" s="206">
        <v>0</v>
      </c>
      <c r="C15" s="206">
        <v>0</v>
      </c>
      <c r="D15" s="206">
        <v>3.15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4.7</v>
      </c>
      <c r="K15" s="206">
        <v>400.02</v>
      </c>
      <c r="L15" s="206">
        <v>9.1</v>
      </c>
      <c r="M15" s="206">
        <v>60.51</v>
      </c>
      <c r="N15" s="206">
        <v>49.38</v>
      </c>
      <c r="O15" s="206">
        <v>69.7</v>
      </c>
      <c r="P15" s="206">
        <v>12.73</v>
      </c>
      <c r="Q15" s="206">
        <v>8.49</v>
      </c>
      <c r="R15" s="206">
        <v>17.670000000000002</v>
      </c>
      <c r="S15" s="206">
        <v>11.03</v>
      </c>
      <c r="T15" s="206">
        <v>0</v>
      </c>
      <c r="U15" s="206">
        <v>49.89</v>
      </c>
      <c r="V15" s="206">
        <v>6.04</v>
      </c>
      <c r="W15" s="206">
        <v>14.73</v>
      </c>
      <c r="X15" s="206">
        <v>62.45</v>
      </c>
      <c r="Y15" s="206">
        <v>0</v>
      </c>
      <c r="Z15" s="206">
        <v>58.92</v>
      </c>
      <c r="AA15" s="206">
        <v>33.869999999999997</v>
      </c>
      <c r="AB15" s="206">
        <v>0</v>
      </c>
      <c r="AC15" s="206">
        <v>14.54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0.04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3.76</v>
      </c>
    </row>
    <row r="16" spans="1:46">
      <c r="A16" t="s">
        <v>58</v>
      </c>
      <c r="B16" s="206">
        <v>0</v>
      </c>
      <c r="C16" s="206">
        <v>0</v>
      </c>
      <c r="D16" s="206">
        <v>3.15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4.7</v>
      </c>
      <c r="K16" s="206">
        <v>380.74</v>
      </c>
      <c r="L16" s="206">
        <v>9.1</v>
      </c>
      <c r="M16" s="206">
        <v>60.51</v>
      </c>
      <c r="N16" s="206">
        <v>49.38</v>
      </c>
      <c r="O16" s="206">
        <v>69.7</v>
      </c>
      <c r="P16" s="206">
        <v>12.73</v>
      </c>
      <c r="Q16" s="206">
        <v>8.49</v>
      </c>
      <c r="R16" s="206">
        <v>17.670000000000002</v>
      </c>
      <c r="S16" s="206">
        <v>11.03</v>
      </c>
      <c r="T16" s="206">
        <v>0</v>
      </c>
      <c r="U16" s="206">
        <v>49.89</v>
      </c>
      <c r="V16" s="206">
        <v>6.04</v>
      </c>
      <c r="W16" s="206">
        <v>14.73</v>
      </c>
      <c r="X16" s="206">
        <v>62.45</v>
      </c>
      <c r="Y16" s="206">
        <v>0</v>
      </c>
      <c r="Z16" s="206">
        <v>58.92</v>
      </c>
      <c r="AA16" s="206">
        <v>33.869999999999997</v>
      </c>
      <c r="AB16" s="206">
        <v>0</v>
      </c>
      <c r="AC16" s="206">
        <v>14.54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0.04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3.76</v>
      </c>
    </row>
    <row r="17" spans="1:46">
      <c r="A17" t="s">
        <v>59</v>
      </c>
      <c r="B17" s="206">
        <v>0</v>
      </c>
      <c r="C17" s="206">
        <v>0</v>
      </c>
      <c r="D17" s="206">
        <v>3.15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4.7</v>
      </c>
      <c r="K17" s="206">
        <v>381.7</v>
      </c>
      <c r="L17" s="206">
        <v>9.1</v>
      </c>
      <c r="M17" s="206">
        <v>60.51</v>
      </c>
      <c r="N17" s="206">
        <v>49.38</v>
      </c>
      <c r="O17" s="206">
        <v>69.7</v>
      </c>
      <c r="P17" s="206">
        <v>12.73</v>
      </c>
      <c r="Q17" s="206">
        <v>8.49</v>
      </c>
      <c r="R17" s="206">
        <v>17.670000000000002</v>
      </c>
      <c r="S17" s="206">
        <v>11.03</v>
      </c>
      <c r="T17" s="206">
        <v>0</v>
      </c>
      <c r="U17" s="206">
        <v>49.89</v>
      </c>
      <c r="V17" s="206">
        <v>6.04</v>
      </c>
      <c r="W17" s="206">
        <v>14.73</v>
      </c>
      <c r="X17" s="206">
        <v>62.45</v>
      </c>
      <c r="Y17" s="206">
        <v>0</v>
      </c>
      <c r="Z17" s="206">
        <v>58.92</v>
      </c>
      <c r="AA17" s="206">
        <v>33.869999999999997</v>
      </c>
      <c r="AB17" s="206">
        <v>0</v>
      </c>
      <c r="AC17" s="206">
        <v>14.54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0.04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3.76</v>
      </c>
    </row>
    <row r="18" spans="1:46">
      <c r="A18" t="s">
        <v>60</v>
      </c>
      <c r="B18" s="206">
        <v>0</v>
      </c>
      <c r="C18" s="206">
        <v>0</v>
      </c>
      <c r="D18" s="206">
        <v>3.15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4.7</v>
      </c>
      <c r="K18" s="206">
        <v>381.7</v>
      </c>
      <c r="L18" s="206">
        <v>9.1</v>
      </c>
      <c r="M18" s="206">
        <v>60.51</v>
      </c>
      <c r="N18" s="206">
        <v>49.38</v>
      </c>
      <c r="O18" s="206">
        <v>69.7</v>
      </c>
      <c r="P18" s="206">
        <v>12.73</v>
      </c>
      <c r="Q18" s="206">
        <v>8.49</v>
      </c>
      <c r="R18" s="206">
        <v>17.670000000000002</v>
      </c>
      <c r="S18" s="206">
        <v>11.03</v>
      </c>
      <c r="T18" s="206">
        <v>0</v>
      </c>
      <c r="U18" s="206">
        <v>49.89</v>
      </c>
      <c r="V18" s="206">
        <v>6.04</v>
      </c>
      <c r="W18" s="206">
        <v>14.73</v>
      </c>
      <c r="X18" s="206">
        <v>62.45</v>
      </c>
      <c r="Y18" s="206">
        <v>0</v>
      </c>
      <c r="Z18" s="206">
        <v>58.92</v>
      </c>
      <c r="AA18" s="206">
        <v>33.869999999999997</v>
      </c>
      <c r="AB18" s="206">
        <v>0</v>
      </c>
      <c r="AC18" s="206">
        <v>14.54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0.04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3.76</v>
      </c>
    </row>
    <row r="19" spans="1:46">
      <c r="A19" t="s">
        <v>61</v>
      </c>
      <c r="B19" s="206">
        <v>0</v>
      </c>
      <c r="C19" s="206">
        <v>0</v>
      </c>
      <c r="D19" s="206">
        <v>3.15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4.7</v>
      </c>
      <c r="K19" s="206">
        <v>394.24</v>
      </c>
      <c r="L19" s="206">
        <v>9.1</v>
      </c>
      <c r="M19" s="206">
        <v>60.51</v>
      </c>
      <c r="N19" s="206">
        <v>49.38</v>
      </c>
      <c r="O19" s="206">
        <v>69.7</v>
      </c>
      <c r="P19" s="206">
        <v>12.73</v>
      </c>
      <c r="Q19" s="206">
        <v>8.49</v>
      </c>
      <c r="R19" s="206">
        <v>17.670000000000002</v>
      </c>
      <c r="S19" s="206">
        <v>11.03</v>
      </c>
      <c r="T19" s="206">
        <v>0</v>
      </c>
      <c r="U19" s="206">
        <v>49.89</v>
      </c>
      <c r="V19" s="206">
        <v>6.04</v>
      </c>
      <c r="W19" s="206">
        <v>14.73</v>
      </c>
      <c r="X19" s="206">
        <v>62.45</v>
      </c>
      <c r="Y19" s="206">
        <v>0</v>
      </c>
      <c r="Z19" s="206">
        <v>58.92</v>
      </c>
      <c r="AA19" s="206">
        <v>33.869999999999997</v>
      </c>
      <c r="AB19" s="206">
        <v>0</v>
      </c>
      <c r="AC19" s="206">
        <v>14.54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0.04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3.76</v>
      </c>
    </row>
    <row r="20" spans="1:46">
      <c r="A20" t="s">
        <v>62</v>
      </c>
      <c r="B20" s="206">
        <v>0</v>
      </c>
      <c r="C20" s="206">
        <v>0</v>
      </c>
      <c r="D20" s="206">
        <v>3.15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4.7</v>
      </c>
      <c r="K20" s="206">
        <v>404.84</v>
      </c>
      <c r="L20" s="206">
        <v>9.1</v>
      </c>
      <c r="M20" s="206">
        <v>60.51</v>
      </c>
      <c r="N20" s="206">
        <v>49.38</v>
      </c>
      <c r="O20" s="206">
        <v>69.7</v>
      </c>
      <c r="P20" s="206">
        <v>12.73</v>
      </c>
      <c r="Q20" s="206">
        <v>8.49</v>
      </c>
      <c r="R20" s="206">
        <v>17.670000000000002</v>
      </c>
      <c r="S20" s="206">
        <v>11.03</v>
      </c>
      <c r="T20" s="206">
        <v>0</v>
      </c>
      <c r="U20" s="206">
        <v>49.89</v>
      </c>
      <c r="V20" s="206">
        <v>6.04</v>
      </c>
      <c r="W20" s="206">
        <v>14.73</v>
      </c>
      <c r="X20" s="206">
        <v>62.45</v>
      </c>
      <c r="Y20" s="206">
        <v>0</v>
      </c>
      <c r="Z20" s="206">
        <v>58.92</v>
      </c>
      <c r="AA20" s="206">
        <v>33.869999999999997</v>
      </c>
      <c r="AB20" s="206">
        <v>0</v>
      </c>
      <c r="AC20" s="206">
        <v>14.54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0.04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3.76</v>
      </c>
    </row>
    <row r="21" spans="1:46">
      <c r="A21" t="s">
        <v>63</v>
      </c>
      <c r="B21" s="206">
        <v>0</v>
      </c>
      <c r="C21" s="206">
        <v>0</v>
      </c>
      <c r="D21" s="206">
        <v>4.96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4.7</v>
      </c>
      <c r="K21" s="206">
        <v>419.3</v>
      </c>
      <c r="L21" s="206">
        <v>9.1</v>
      </c>
      <c r="M21" s="206">
        <v>60.51</v>
      </c>
      <c r="N21" s="206">
        <v>49.38</v>
      </c>
      <c r="O21" s="206">
        <v>69.7</v>
      </c>
      <c r="P21" s="206">
        <v>12.73</v>
      </c>
      <c r="Q21" s="206">
        <v>8.49</v>
      </c>
      <c r="R21" s="206">
        <v>17.670000000000002</v>
      </c>
      <c r="S21" s="206">
        <v>11.03</v>
      </c>
      <c r="T21" s="206">
        <v>0</v>
      </c>
      <c r="U21" s="206">
        <v>49.89</v>
      </c>
      <c r="V21" s="206">
        <v>6.04</v>
      </c>
      <c r="W21" s="206">
        <v>14.73</v>
      </c>
      <c r="X21" s="206">
        <v>62.45</v>
      </c>
      <c r="Y21" s="206">
        <v>0</v>
      </c>
      <c r="Z21" s="206">
        <v>58.92</v>
      </c>
      <c r="AA21" s="206">
        <v>33.869999999999997</v>
      </c>
      <c r="AB21" s="206">
        <v>0</v>
      </c>
      <c r="AC21" s="206">
        <v>14.54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0.04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3.76</v>
      </c>
    </row>
    <row r="22" spans="1:46">
      <c r="A22" t="s">
        <v>64</v>
      </c>
      <c r="B22" s="206">
        <v>0</v>
      </c>
      <c r="C22" s="206">
        <v>0</v>
      </c>
      <c r="D22" s="206">
        <v>4.96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4.7</v>
      </c>
      <c r="K22" s="206">
        <v>434.72</v>
      </c>
      <c r="L22" s="206">
        <v>9.1</v>
      </c>
      <c r="M22" s="206">
        <v>60.51</v>
      </c>
      <c r="N22" s="206">
        <v>49.38</v>
      </c>
      <c r="O22" s="206">
        <v>69.7</v>
      </c>
      <c r="P22" s="206">
        <v>12.73</v>
      </c>
      <c r="Q22" s="206">
        <v>8.49</v>
      </c>
      <c r="R22" s="206">
        <v>17.670000000000002</v>
      </c>
      <c r="S22" s="206">
        <v>11.03</v>
      </c>
      <c r="T22" s="206">
        <v>0</v>
      </c>
      <c r="U22" s="206">
        <v>49.89</v>
      </c>
      <c r="V22" s="206">
        <v>6.04</v>
      </c>
      <c r="W22" s="206">
        <v>14.73</v>
      </c>
      <c r="X22" s="206">
        <v>62.45</v>
      </c>
      <c r="Y22" s="206">
        <v>0</v>
      </c>
      <c r="Z22" s="206">
        <v>58.92</v>
      </c>
      <c r="AA22" s="206">
        <v>33.869999999999997</v>
      </c>
      <c r="AB22" s="206">
        <v>0</v>
      </c>
      <c r="AC22" s="206">
        <v>14.54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0.04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3.76</v>
      </c>
    </row>
    <row r="23" spans="1:46">
      <c r="A23" t="s">
        <v>65</v>
      </c>
      <c r="B23" s="206">
        <v>0</v>
      </c>
      <c r="C23" s="206">
        <v>0</v>
      </c>
      <c r="D23" s="206">
        <v>5.86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4.7</v>
      </c>
      <c r="K23" s="206">
        <v>492.72</v>
      </c>
      <c r="L23" s="206">
        <v>9.1</v>
      </c>
      <c r="M23" s="206">
        <v>60.51</v>
      </c>
      <c r="N23" s="206">
        <v>49.38</v>
      </c>
      <c r="O23" s="206">
        <v>69.7</v>
      </c>
      <c r="P23" s="206">
        <v>12.73</v>
      </c>
      <c r="Q23" s="206">
        <v>8.49</v>
      </c>
      <c r="R23" s="206">
        <v>17.670000000000002</v>
      </c>
      <c r="S23" s="206">
        <v>11.03</v>
      </c>
      <c r="T23" s="206">
        <v>0</v>
      </c>
      <c r="U23" s="206">
        <v>49.89</v>
      </c>
      <c r="V23" s="206">
        <v>6.04</v>
      </c>
      <c r="W23" s="206">
        <v>14.73</v>
      </c>
      <c r="X23" s="206">
        <v>62.45</v>
      </c>
      <c r="Y23" s="206">
        <v>0</v>
      </c>
      <c r="Z23" s="206">
        <v>58.92</v>
      </c>
      <c r="AA23" s="206">
        <v>33.869999999999997</v>
      </c>
      <c r="AB23" s="206">
        <v>0</v>
      </c>
      <c r="AC23" s="206">
        <v>14.54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0.04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3.76</v>
      </c>
    </row>
    <row r="24" spans="1:46">
      <c r="A24" t="s">
        <v>66</v>
      </c>
      <c r="B24" s="206">
        <v>0</v>
      </c>
      <c r="C24" s="206">
        <v>0</v>
      </c>
      <c r="D24" s="206">
        <v>6.76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4.7</v>
      </c>
      <c r="K24" s="206">
        <v>492.72</v>
      </c>
      <c r="L24" s="206">
        <v>9.1</v>
      </c>
      <c r="M24" s="206">
        <v>60.51</v>
      </c>
      <c r="N24" s="206">
        <v>49.38</v>
      </c>
      <c r="O24" s="206">
        <v>69.7</v>
      </c>
      <c r="P24" s="206">
        <v>12.73</v>
      </c>
      <c r="Q24" s="206">
        <v>8.49</v>
      </c>
      <c r="R24" s="206">
        <v>17.670000000000002</v>
      </c>
      <c r="S24" s="206">
        <v>11.03</v>
      </c>
      <c r="T24" s="206">
        <v>0</v>
      </c>
      <c r="U24" s="206">
        <v>49.89</v>
      </c>
      <c r="V24" s="206">
        <v>6.04</v>
      </c>
      <c r="W24" s="206">
        <v>14.73</v>
      </c>
      <c r="X24" s="206">
        <v>62.45</v>
      </c>
      <c r="Y24" s="206">
        <v>0</v>
      </c>
      <c r="Z24" s="206">
        <v>58.92</v>
      </c>
      <c r="AA24" s="206">
        <v>33.869999999999997</v>
      </c>
      <c r="AB24" s="206">
        <v>0</v>
      </c>
      <c r="AC24" s="206">
        <v>14.54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0.04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3.76</v>
      </c>
    </row>
    <row r="25" spans="1:46">
      <c r="A25" t="s">
        <v>67</v>
      </c>
      <c r="B25" s="206">
        <v>0</v>
      </c>
      <c r="C25" s="206">
        <v>0</v>
      </c>
      <c r="D25" s="206">
        <v>6.76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4.7</v>
      </c>
      <c r="K25" s="206">
        <v>492.72</v>
      </c>
      <c r="L25" s="206">
        <v>9.1</v>
      </c>
      <c r="M25" s="206">
        <v>60.51</v>
      </c>
      <c r="N25" s="206">
        <v>49.38</v>
      </c>
      <c r="O25" s="206">
        <v>69.7</v>
      </c>
      <c r="P25" s="206">
        <v>12.73</v>
      </c>
      <c r="Q25" s="206">
        <v>8.49</v>
      </c>
      <c r="R25" s="206">
        <v>17.670000000000002</v>
      </c>
      <c r="S25" s="206">
        <v>11.03</v>
      </c>
      <c r="T25" s="206">
        <v>0</v>
      </c>
      <c r="U25" s="206">
        <v>49.89</v>
      </c>
      <c r="V25" s="206">
        <v>6.04</v>
      </c>
      <c r="W25" s="206">
        <v>14.73</v>
      </c>
      <c r="X25" s="206">
        <v>62.45</v>
      </c>
      <c r="Y25" s="206">
        <v>0</v>
      </c>
      <c r="Z25" s="206">
        <v>58.92</v>
      </c>
      <c r="AA25" s="206">
        <v>33.869999999999997</v>
      </c>
      <c r="AB25" s="206">
        <v>0</v>
      </c>
      <c r="AC25" s="206">
        <v>14.54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0.04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3.76</v>
      </c>
    </row>
    <row r="26" spans="1:46">
      <c r="A26" t="s">
        <v>68</v>
      </c>
      <c r="B26" s="206">
        <v>0</v>
      </c>
      <c r="C26" s="206">
        <v>0</v>
      </c>
      <c r="D26" s="206">
        <v>6.76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4.7</v>
      </c>
      <c r="K26" s="206">
        <v>492.72</v>
      </c>
      <c r="L26" s="206">
        <v>9.1</v>
      </c>
      <c r="M26" s="206">
        <v>60.51</v>
      </c>
      <c r="N26" s="206">
        <v>49.38</v>
      </c>
      <c r="O26" s="206">
        <v>69.7</v>
      </c>
      <c r="P26" s="206">
        <v>12.73</v>
      </c>
      <c r="Q26" s="206">
        <v>8.49</v>
      </c>
      <c r="R26" s="206">
        <v>17.670000000000002</v>
      </c>
      <c r="S26" s="206">
        <v>11.03</v>
      </c>
      <c r="T26" s="206">
        <v>0</v>
      </c>
      <c r="U26" s="206">
        <v>49.89</v>
      </c>
      <c r="V26" s="206">
        <v>6.04</v>
      </c>
      <c r="W26" s="206">
        <v>14.73</v>
      </c>
      <c r="X26" s="206">
        <v>62.45</v>
      </c>
      <c r="Y26" s="206">
        <v>0</v>
      </c>
      <c r="Z26" s="206">
        <v>58.92</v>
      </c>
      <c r="AA26" s="206">
        <v>33.869999999999997</v>
      </c>
      <c r="AB26" s="206">
        <v>0</v>
      </c>
      <c r="AC26" s="206">
        <v>14.54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0.04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3.76</v>
      </c>
    </row>
    <row r="27" spans="1:46">
      <c r="A27" t="s">
        <v>69</v>
      </c>
      <c r="B27" s="206">
        <v>0</v>
      </c>
      <c r="C27" s="206">
        <v>0</v>
      </c>
      <c r="D27" s="206">
        <v>6.76</v>
      </c>
      <c r="E27" s="206">
        <v>0</v>
      </c>
      <c r="F27" s="206">
        <v>0</v>
      </c>
      <c r="G27" s="206">
        <v>0</v>
      </c>
      <c r="H27" s="206">
        <v>0</v>
      </c>
      <c r="I27" s="206">
        <v>7.05</v>
      </c>
      <c r="J27" s="206">
        <v>0.47</v>
      </c>
      <c r="K27" s="206">
        <v>492.72</v>
      </c>
      <c r="L27" s="206">
        <v>9.1</v>
      </c>
      <c r="M27" s="206">
        <v>60.51</v>
      </c>
      <c r="N27" s="206">
        <v>49.38</v>
      </c>
      <c r="O27" s="206">
        <v>69.7</v>
      </c>
      <c r="P27" s="206">
        <v>12.73</v>
      </c>
      <c r="Q27" s="206">
        <v>8.49</v>
      </c>
      <c r="R27" s="206">
        <v>17.670000000000002</v>
      </c>
      <c r="S27" s="206">
        <v>11.03</v>
      </c>
      <c r="T27" s="206">
        <v>0</v>
      </c>
      <c r="U27" s="206">
        <v>49.89</v>
      </c>
      <c r="V27" s="206">
        <v>6.04</v>
      </c>
      <c r="W27" s="206">
        <v>14.13</v>
      </c>
      <c r="X27" s="206">
        <v>62.45</v>
      </c>
      <c r="Y27" s="206">
        <v>0</v>
      </c>
      <c r="Z27" s="206">
        <v>58.92</v>
      </c>
      <c r="AA27" s="206">
        <v>33.869999999999997</v>
      </c>
      <c r="AB27" s="206">
        <v>0</v>
      </c>
      <c r="AC27" s="206">
        <v>14.54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0.04</v>
      </c>
      <c r="AM27" s="206">
        <v>0</v>
      </c>
      <c r="AN27" s="206">
        <v>0</v>
      </c>
      <c r="AO27" s="206">
        <v>0</v>
      </c>
      <c r="AP27" s="206">
        <v>0</v>
      </c>
      <c r="AQ27" s="206">
        <v>0.02</v>
      </c>
      <c r="AR27" s="206">
        <v>0</v>
      </c>
      <c r="AS27" s="206">
        <v>2.33</v>
      </c>
      <c r="AT27" s="206">
        <v>0.94</v>
      </c>
    </row>
    <row r="28" spans="1:46">
      <c r="A28" t="s">
        <v>70</v>
      </c>
      <c r="B28" s="206">
        <v>0</v>
      </c>
      <c r="C28" s="206">
        <v>0</v>
      </c>
      <c r="D28" s="206">
        <v>6.76</v>
      </c>
      <c r="E28" s="206">
        <v>0</v>
      </c>
      <c r="F28" s="206">
        <v>0</v>
      </c>
      <c r="G28" s="206">
        <v>0</v>
      </c>
      <c r="H28" s="206">
        <v>0</v>
      </c>
      <c r="I28" s="206">
        <v>7.05</v>
      </c>
      <c r="J28" s="206">
        <v>0.47</v>
      </c>
      <c r="K28" s="206">
        <v>492.72</v>
      </c>
      <c r="L28" s="206">
        <v>9.1</v>
      </c>
      <c r="M28" s="206">
        <v>60.51</v>
      </c>
      <c r="N28" s="206">
        <v>49.38</v>
      </c>
      <c r="O28" s="206">
        <v>69.7</v>
      </c>
      <c r="P28" s="206">
        <v>12.73</v>
      </c>
      <c r="Q28" s="206">
        <v>8.49</v>
      </c>
      <c r="R28" s="206">
        <v>17.670000000000002</v>
      </c>
      <c r="S28" s="206">
        <v>11.03</v>
      </c>
      <c r="T28" s="206">
        <v>0</v>
      </c>
      <c r="U28" s="206">
        <v>49.89</v>
      </c>
      <c r="V28" s="206">
        <v>6.04</v>
      </c>
      <c r="W28" s="206">
        <v>14.13</v>
      </c>
      <c r="X28" s="206">
        <v>62.45</v>
      </c>
      <c r="Y28" s="206">
        <v>0</v>
      </c>
      <c r="Z28" s="206">
        <v>58.92</v>
      </c>
      <c r="AA28" s="206">
        <v>33.869999999999997</v>
      </c>
      <c r="AB28" s="206">
        <v>0</v>
      </c>
      <c r="AC28" s="206">
        <v>14.54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0.04</v>
      </c>
      <c r="AM28" s="206">
        <v>0</v>
      </c>
      <c r="AN28" s="206">
        <v>0</v>
      </c>
      <c r="AO28" s="206">
        <v>0</v>
      </c>
      <c r="AP28" s="206">
        <v>0</v>
      </c>
      <c r="AQ28" s="206">
        <v>0.48</v>
      </c>
      <c r="AR28" s="206">
        <v>0</v>
      </c>
      <c r="AS28" s="206">
        <v>2.33</v>
      </c>
      <c r="AT28" s="206">
        <v>0.94</v>
      </c>
    </row>
    <row r="29" spans="1:46">
      <c r="A29" t="s">
        <v>71</v>
      </c>
      <c r="B29" s="206">
        <v>0</v>
      </c>
      <c r="C29" s="206">
        <v>6.76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7.05</v>
      </c>
      <c r="J29" s="206">
        <v>0.47</v>
      </c>
      <c r="K29" s="206">
        <v>492.72</v>
      </c>
      <c r="L29" s="206">
        <v>9.1</v>
      </c>
      <c r="M29" s="206">
        <v>60.51</v>
      </c>
      <c r="N29" s="206">
        <v>49.38</v>
      </c>
      <c r="O29" s="206">
        <v>69.7</v>
      </c>
      <c r="P29" s="206">
        <v>12.73</v>
      </c>
      <c r="Q29" s="206">
        <v>8.49</v>
      </c>
      <c r="R29" s="206">
        <v>17.670000000000002</v>
      </c>
      <c r="S29" s="206">
        <v>11.03</v>
      </c>
      <c r="T29" s="206">
        <v>0</v>
      </c>
      <c r="U29" s="206">
        <v>49.89</v>
      </c>
      <c r="V29" s="206">
        <v>6.04</v>
      </c>
      <c r="W29" s="206">
        <v>14.26</v>
      </c>
      <c r="X29" s="206">
        <v>62.45</v>
      </c>
      <c r="Y29" s="206">
        <v>0</v>
      </c>
      <c r="Z29" s="206">
        <v>58.92</v>
      </c>
      <c r="AA29" s="206">
        <v>33.869999999999997</v>
      </c>
      <c r="AB29" s="206">
        <v>0</v>
      </c>
      <c r="AC29" s="206">
        <v>14.54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0.04</v>
      </c>
      <c r="AM29" s="206">
        <v>0</v>
      </c>
      <c r="AN29" s="206">
        <v>0</v>
      </c>
      <c r="AO29" s="206">
        <v>0</v>
      </c>
      <c r="AP29" s="206">
        <v>0</v>
      </c>
      <c r="AQ29" s="206">
        <v>3.13</v>
      </c>
      <c r="AR29" s="206">
        <v>0</v>
      </c>
      <c r="AS29" s="206">
        <v>2.33</v>
      </c>
      <c r="AT29" s="206">
        <v>0.94</v>
      </c>
    </row>
    <row r="30" spans="1:46">
      <c r="A30" t="s">
        <v>72</v>
      </c>
      <c r="B30" s="206">
        <v>0</v>
      </c>
      <c r="C30" s="206">
        <v>6.76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7.05</v>
      </c>
      <c r="J30" s="206">
        <v>0.47</v>
      </c>
      <c r="K30" s="206">
        <v>492.72</v>
      </c>
      <c r="L30" s="206">
        <v>9.1</v>
      </c>
      <c r="M30" s="206">
        <v>60.51</v>
      </c>
      <c r="N30" s="206">
        <v>49.38</v>
      </c>
      <c r="O30" s="206">
        <v>69.7</v>
      </c>
      <c r="P30" s="206">
        <v>12.73</v>
      </c>
      <c r="Q30" s="206">
        <v>8.49</v>
      </c>
      <c r="R30" s="206">
        <v>17.670000000000002</v>
      </c>
      <c r="S30" s="206">
        <v>11.03</v>
      </c>
      <c r="T30" s="206">
        <v>0</v>
      </c>
      <c r="U30" s="206">
        <v>49.89</v>
      </c>
      <c r="V30" s="206">
        <v>6.04</v>
      </c>
      <c r="W30" s="206">
        <v>14.26</v>
      </c>
      <c r="X30" s="206">
        <v>62.45</v>
      </c>
      <c r="Y30" s="206">
        <v>0</v>
      </c>
      <c r="Z30" s="206">
        <v>58.92</v>
      </c>
      <c r="AA30" s="206">
        <v>33.869999999999997</v>
      </c>
      <c r="AB30" s="206">
        <v>0</v>
      </c>
      <c r="AC30" s="206">
        <v>14.54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0.04</v>
      </c>
      <c r="AM30" s="206">
        <v>0</v>
      </c>
      <c r="AN30" s="206">
        <v>0</v>
      </c>
      <c r="AO30" s="206">
        <v>0</v>
      </c>
      <c r="AP30" s="206">
        <v>0</v>
      </c>
      <c r="AQ30" s="206">
        <v>10.029999999999999</v>
      </c>
      <c r="AR30" s="206">
        <v>0</v>
      </c>
      <c r="AS30" s="206">
        <v>2.33</v>
      </c>
      <c r="AT30" s="206">
        <v>0.94</v>
      </c>
    </row>
    <row r="31" spans="1:46">
      <c r="A31" t="s">
        <v>73</v>
      </c>
      <c r="B31" s="206">
        <v>0</v>
      </c>
      <c r="C31" s="206">
        <v>6.76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7.05</v>
      </c>
      <c r="J31" s="206">
        <v>0.47</v>
      </c>
      <c r="K31" s="206">
        <v>492.72</v>
      </c>
      <c r="L31" s="206">
        <v>9.1</v>
      </c>
      <c r="M31" s="206">
        <v>60.51</v>
      </c>
      <c r="N31" s="206">
        <v>49.38</v>
      </c>
      <c r="O31" s="206">
        <v>69.7</v>
      </c>
      <c r="P31" s="206">
        <v>12.73</v>
      </c>
      <c r="Q31" s="206">
        <v>8.49</v>
      </c>
      <c r="R31" s="206">
        <v>17.670000000000002</v>
      </c>
      <c r="S31" s="206">
        <v>11.03</v>
      </c>
      <c r="T31" s="206">
        <v>0</v>
      </c>
      <c r="U31" s="206">
        <v>49.89</v>
      </c>
      <c r="V31" s="206">
        <v>6.04</v>
      </c>
      <c r="W31" s="206">
        <v>14.26</v>
      </c>
      <c r="X31" s="206">
        <v>62.45</v>
      </c>
      <c r="Y31" s="206">
        <v>0</v>
      </c>
      <c r="Z31" s="206">
        <v>58.92</v>
      </c>
      <c r="AA31" s="206">
        <v>33.869999999999997</v>
      </c>
      <c r="AB31" s="206">
        <v>0</v>
      </c>
      <c r="AC31" s="206">
        <v>14.54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0.04</v>
      </c>
      <c r="AM31" s="206">
        <v>0</v>
      </c>
      <c r="AN31" s="206">
        <v>0</v>
      </c>
      <c r="AO31" s="206">
        <v>0</v>
      </c>
      <c r="AP31" s="206">
        <v>0</v>
      </c>
      <c r="AQ31" s="206">
        <v>22.49</v>
      </c>
      <c r="AR31" s="206">
        <v>0</v>
      </c>
      <c r="AS31" s="206">
        <v>2.33</v>
      </c>
      <c r="AT31" s="206">
        <v>0.94</v>
      </c>
    </row>
    <row r="32" spans="1:46">
      <c r="A32" t="s">
        <v>74</v>
      </c>
      <c r="B32" s="206">
        <v>0</v>
      </c>
      <c r="C32" s="206">
        <v>6.76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7.05</v>
      </c>
      <c r="J32" s="206">
        <v>0.47</v>
      </c>
      <c r="K32" s="206">
        <v>492.72</v>
      </c>
      <c r="L32" s="206">
        <v>9.1</v>
      </c>
      <c r="M32" s="206">
        <v>60.51</v>
      </c>
      <c r="N32" s="206">
        <v>49.38</v>
      </c>
      <c r="O32" s="206">
        <v>69.7</v>
      </c>
      <c r="P32" s="206">
        <v>12.73</v>
      </c>
      <c r="Q32" s="206">
        <v>8.49</v>
      </c>
      <c r="R32" s="206">
        <v>17.670000000000002</v>
      </c>
      <c r="S32" s="206">
        <v>11.03</v>
      </c>
      <c r="T32" s="206">
        <v>0</v>
      </c>
      <c r="U32" s="206">
        <v>49.89</v>
      </c>
      <c r="V32" s="206">
        <v>6.04</v>
      </c>
      <c r="W32" s="206">
        <v>14.26</v>
      </c>
      <c r="X32" s="206">
        <v>62.45</v>
      </c>
      <c r="Y32" s="206">
        <v>0</v>
      </c>
      <c r="Z32" s="206">
        <v>58.92</v>
      </c>
      <c r="AA32" s="206">
        <v>33.869999999999997</v>
      </c>
      <c r="AB32" s="206">
        <v>0</v>
      </c>
      <c r="AC32" s="206">
        <v>14.54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0.04</v>
      </c>
      <c r="AM32" s="206">
        <v>0</v>
      </c>
      <c r="AN32" s="206">
        <v>0</v>
      </c>
      <c r="AO32" s="206">
        <v>0</v>
      </c>
      <c r="AP32" s="206">
        <v>0</v>
      </c>
      <c r="AQ32" s="206">
        <v>34.83</v>
      </c>
      <c r="AR32" s="206">
        <v>0</v>
      </c>
      <c r="AS32" s="206">
        <v>2.33</v>
      </c>
      <c r="AT32" s="206">
        <v>0.94</v>
      </c>
    </row>
    <row r="33" spans="1:46">
      <c r="A33" t="s">
        <v>75</v>
      </c>
      <c r="B33" s="206">
        <v>0</v>
      </c>
      <c r="C33" s="206">
        <v>6.76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7.05</v>
      </c>
      <c r="J33" s="206">
        <v>0.47</v>
      </c>
      <c r="K33" s="206">
        <v>492.72</v>
      </c>
      <c r="L33" s="206">
        <v>9.1</v>
      </c>
      <c r="M33" s="206">
        <v>60.51</v>
      </c>
      <c r="N33" s="206">
        <v>49.38</v>
      </c>
      <c r="O33" s="206">
        <v>69.7</v>
      </c>
      <c r="P33" s="206">
        <v>12.73</v>
      </c>
      <c r="Q33" s="206">
        <v>8.49</v>
      </c>
      <c r="R33" s="206">
        <v>17.670000000000002</v>
      </c>
      <c r="S33" s="206">
        <v>11.03</v>
      </c>
      <c r="T33" s="206">
        <v>0</v>
      </c>
      <c r="U33" s="206">
        <v>49.89</v>
      </c>
      <c r="V33" s="206">
        <v>6.04</v>
      </c>
      <c r="W33" s="206">
        <v>14.26</v>
      </c>
      <c r="X33" s="206">
        <v>62.45</v>
      </c>
      <c r="Y33" s="206">
        <v>0</v>
      </c>
      <c r="Z33" s="206">
        <v>58.92</v>
      </c>
      <c r="AA33" s="206">
        <v>33.869999999999997</v>
      </c>
      <c r="AB33" s="206">
        <v>0</v>
      </c>
      <c r="AC33" s="206">
        <v>14.54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0.04</v>
      </c>
      <c r="AM33" s="206">
        <v>0</v>
      </c>
      <c r="AN33" s="206">
        <v>0</v>
      </c>
      <c r="AO33" s="206">
        <v>0</v>
      </c>
      <c r="AP33" s="206">
        <v>0</v>
      </c>
      <c r="AQ33" s="206">
        <v>46.5</v>
      </c>
      <c r="AR33" s="206">
        <v>0</v>
      </c>
      <c r="AS33" s="206">
        <v>2.33</v>
      </c>
      <c r="AT33" s="206">
        <v>0.94</v>
      </c>
    </row>
    <row r="34" spans="1:46">
      <c r="A34" t="s">
        <v>76</v>
      </c>
      <c r="B34" s="206">
        <v>0</v>
      </c>
      <c r="C34" s="206">
        <v>6.76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7.05</v>
      </c>
      <c r="J34" s="206">
        <v>0.47</v>
      </c>
      <c r="K34" s="206">
        <v>492.72</v>
      </c>
      <c r="L34" s="206">
        <v>9.1</v>
      </c>
      <c r="M34" s="206">
        <v>60.51</v>
      </c>
      <c r="N34" s="206">
        <v>49.38</v>
      </c>
      <c r="O34" s="206">
        <v>69.7</v>
      </c>
      <c r="P34" s="206">
        <v>12.73</v>
      </c>
      <c r="Q34" s="206">
        <v>8.49</v>
      </c>
      <c r="R34" s="206">
        <v>17.670000000000002</v>
      </c>
      <c r="S34" s="206">
        <v>11.03</v>
      </c>
      <c r="T34" s="206">
        <v>0</v>
      </c>
      <c r="U34" s="206">
        <v>49.89</v>
      </c>
      <c r="V34" s="206">
        <v>6.04</v>
      </c>
      <c r="W34" s="206">
        <v>14.26</v>
      </c>
      <c r="X34" s="206">
        <v>62.45</v>
      </c>
      <c r="Y34" s="206">
        <v>0</v>
      </c>
      <c r="Z34" s="206">
        <v>58.92</v>
      </c>
      <c r="AA34" s="206">
        <v>33.869999999999997</v>
      </c>
      <c r="AB34" s="206">
        <v>0</v>
      </c>
      <c r="AC34" s="206">
        <v>14.54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0.04</v>
      </c>
      <c r="AM34" s="206">
        <v>0</v>
      </c>
      <c r="AN34" s="206">
        <v>0</v>
      </c>
      <c r="AO34" s="206">
        <v>0</v>
      </c>
      <c r="AP34" s="206">
        <v>0</v>
      </c>
      <c r="AQ34" s="206">
        <v>46.5</v>
      </c>
      <c r="AR34" s="206">
        <v>0</v>
      </c>
      <c r="AS34" s="206">
        <v>2.33</v>
      </c>
      <c r="AT34" s="206">
        <v>0.94</v>
      </c>
    </row>
    <row r="35" spans="1:46">
      <c r="A35" t="s">
        <v>77</v>
      </c>
      <c r="B35" s="206">
        <v>0</v>
      </c>
      <c r="C35" s="206">
        <v>6.76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7.05</v>
      </c>
      <c r="J35" s="206">
        <v>0.47</v>
      </c>
      <c r="K35" s="206">
        <v>492.72</v>
      </c>
      <c r="L35" s="206">
        <v>9.1</v>
      </c>
      <c r="M35" s="206">
        <v>60.51</v>
      </c>
      <c r="N35" s="206">
        <v>49.38</v>
      </c>
      <c r="O35" s="206">
        <v>69.7</v>
      </c>
      <c r="P35" s="206">
        <v>12.03</v>
      </c>
      <c r="Q35" s="206">
        <v>8.49</v>
      </c>
      <c r="R35" s="206">
        <v>17.670000000000002</v>
      </c>
      <c r="S35" s="206">
        <v>11.03</v>
      </c>
      <c r="T35" s="206">
        <v>0</v>
      </c>
      <c r="U35" s="206">
        <v>49.89</v>
      </c>
      <c r="V35" s="206">
        <v>6.04</v>
      </c>
      <c r="W35" s="206">
        <v>14.26</v>
      </c>
      <c r="X35" s="206">
        <v>62.45</v>
      </c>
      <c r="Y35" s="206">
        <v>0</v>
      </c>
      <c r="Z35" s="206">
        <v>58.92</v>
      </c>
      <c r="AA35" s="206">
        <v>33.869999999999997</v>
      </c>
      <c r="AB35" s="206">
        <v>0</v>
      </c>
      <c r="AC35" s="206">
        <v>14.54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0.04</v>
      </c>
      <c r="AM35" s="206">
        <v>0</v>
      </c>
      <c r="AN35" s="206">
        <v>0</v>
      </c>
      <c r="AO35" s="206">
        <v>0</v>
      </c>
      <c r="AP35" s="206">
        <v>0</v>
      </c>
      <c r="AQ35" s="206">
        <v>46.5</v>
      </c>
      <c r="AR35" s="206">
        <v>0</v>
      </c>
      <c r="AS35" s="206">
        <v>2.33</v>
      </c>
      <c r="AT35" s="206">
        <v>0.94</v>
      </c>
    </row>
    <row r="36" spans="1:46">
      <c r="A36" t="s">
        <v>78</v>
      </c>
      <c r="B36" s="206">
        <v>0</v>
      </c>
      <c r="C36" s="206">
        <v>6.76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7.05</v>
      </c>
      <c r="J36" s="206">
        <v>0.47</v>
      </c>
      <c r="K36" s="206">
        <v>492.72</v>
      </c>
      <c r="L36" s="206">
        <v>9.1</v>
      </c>
      <c r="M36" s="206">
        <v>60.51</v>
      </c>
      <c r="N36" s="206">
        <v>49.38</v>
      </c>
      <c r="O36" s="206">
        <v>69.7</v>
      </c>
      <c r="P36" s="206">
        <v>12.03</v>
      </c>
      <c r="Q36" s="206">
        <v>8.49</v>
      </c>
      <c r="R36" s="206">
        <v>17.670000000000002</v>
      </c>
      <c r="S36" s="206">
        <v>11.03</v>
      </c>
      <c r="T36" s="206">
        <v>0</v>
      </c>
      <c r="U36" s="206">
        <v>49.89</v>
      </c>
      <c r="V36" s="206">
        <v>6.04</v>
      </c>
      <c r="W36" s="206">
        <v>14.26</v>
      </c>
      <c r="X36" s="206">
        <v>62.45</v>
      </c>
      <c r="Y36" s="206">
        <v>0</v>
      </c>
      <c r="Z36" s="206">
        <v>58.92</v>
      </c>
      <c r="AA36" s="206">
        <v>33.869999999999997</v>
      </c>
      <c r="AB36" s="206">
        <v>0</v>
      </c>
      <c r="AC36" s="206">
        <v>14.54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0.04</v>
      </c>
      <c r="AM36" s="206">
        <v>0</v>
      </c>
      <c r="AN36" s="206">
        <v>0</v>
      </c>
      <c r="AO36" s="206">
        <v>0</v>
      </c>
      <c r="AP36" s="206">
        <v>0</v>
      </c>
      <c r="AQ36" s="206">
        <v>46.5</v>
      </c>
      <c r="AR36" s="206">
        <v>0</v>
      </c>
      <c r="AS36" s="206">
        <v>2.33</v>
      </c>
      <c r="AT36" s="206">
        <v>0.94</v>
      </c>
    </row>
    <row r="37" spans="1:46">
      <c r="A37" t="s">
        <v>79</v>
      </c>
      <c r="B37" s="206">
        <v>0</v>
      </c>
      <c r="C37" s="206">
        <v>6.76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7.05</v>
      </c>
      <c r="J37" s="206">
        <v>0.47</v>
      </c>
      <c r="K37" s="206">
        <v>492.72</v>
      </c>
      <c r="L37" s="206">
        <v>9.1</v>
      </c>
      <c r="M37" s="206">
        <v>60.51</v>
      </c>
      <c r="N37" s="206">
        <v>49.38</v>
      </c>
      <c r="O37" s="206">
        <v>69.7</v>
      </c>
      <c r="P37" s="206">
        <v>12.03</v>
      </c>
      <c r="Q37" s="206">
        <v>8.49</v>
      </c>
      <c r="R37" s="206">
        <v>17.670000000000002</v>
      </c>
      <c r="S37" s="206">
        <v>11.03</v>
      </c>
      <c r="T37" s="206">
        <v>0</v>
      </c>
      <c r="U37" s="206">
        <v>49.89</v>
      </c>
      <c r="V37" s="206">
        <v>6.04</v>
      </c>
      <c r="W37" s="206">
        <v>14.26</v>
      </c>
      <c r="X37" s="206">
        <v>62.45</v>
      </c>
      <c r="Y37" s="206">
        <v>0</v>
      </c>
      <c r="Z37" s="206">
        <v>58.92</v>
      </c>
      <c r="AA37" s="206">
        <v>33.869999999999997</v>
      </c>
      <c r="AB37" s="206">
        <v>0</v>
      </c>
      <c r="AC37" s="206">
        <v>14.54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0.04</v>
      </c>
      <c r="AM37" s="206">
        <v>0</v>
      </c>
      <c r="AN37" s="206">
        <v>0</v>
      </c>
      <c r="AO37" s="206">
        <v>0</v>
      </c>
      <c r="AP37" s="206">
        <v>0</v>
      </c>
      <c r="AQ37" s="206">
        <v>46.5</v>
      </c>
      <c r="AR37" s="206">
        <v>0</v>
      </c>
      <c r="AS37" s="206">
        <v>6.99</v>
      </c>
      <c r="AT37" s="206">
        <v>0.94</v>
      </c>
    </row>
    <row r="38" spans="1:46">
      <c r="A38" t="s">
        <v>80</v>
      </c>
      <c r="B38" s="206">
        <v>0</v>
      </c>
      <c r="C38" s="206">
        <v>6.76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7.05</v>
      </c>
      <c r="J38" s="206">
        <v>0.47</v>
      </c>
      <c r="K38" s="206">
        <v>492.72</v>
      </c>
      <c r="L38" s="206">
        <v>8.9700000000000006</v>
      </c>
      <c r="M38" s="206">
        <v>60.51</v>
      </c>
      <c r="N38" s="206">
        <v>49.38</v>
      </c>
      <c r="O38" s="206">
        <v>69.7</v>
      </c>
      <c r="P38" s="206">
        <v>12.03</v>
      </c>
      <c r="Q38" s="206">
        <v>8.49</v>
      </c>
      <c r="R38" s="206">
        <v>17.670000000000002</v>
      </c>
      <c r="S38" s="206">
        <v>11.03</v>
      </c>
      <c r="T38" s="206">
        <v>0</v>
      </c>
      <c r="U38" s="206">
        <v>49.89</v>
      </c>
      <c r="V38" s="206">
        <v>6.04</v>
      </c>
      <c r="W38" s="206">
        <v>14.26</v>
      </c>
      <c r="X38" s="206">
        <v>62.45</v>
      </c>
      <c r="Y38" s="206">
        <v>0</v>
      </c>
      <c r="Z38" s="206">
        <v>58.92</v>
      </c>
      <c r="AA38" s="206">
        <v>33.869999999999997</v>
      </c>
      <c r="AB38" s="206">
        <v>0</v>
      </c>
      <c r="AC38" s="206">
        <v>14.54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0.04</v>
      </c>
      <c r="AM38" s="206">
        <v>0</v>
      </c>
      <c r="AN38" s="206">
        <v>0</v>
      </c>
      <c r="AO38" s="206">
        <v>0</v>
      </c>
      <c r="AP38" s="206">
        <v>0</v>
      </c>
      <c r="AQ38" s="206">
        <v>46.5</v>
      </c>
      <c r="AR38" s="206">
        <v>0</v>
      </c>
      <c r="AS38" s="206">
        <v>6.99</v>
      </c>
      <c r="AT38" s="206">
        <v>0.94</v>
      </c>
    </row>
    <row r="39" spans="1:46">
      <c r="A39" t="s">
        <v>81</v>
      </c>
      <c r="B39" s="206">
        <v>0</v>
      </c>
      <c r="C39" s="206">
        <v>6.76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7.05</v>
      </c>
      <c r="J39" s="206">
        <v>0.47</v>
      </c>
      <c r="K39" s="206">
        <v>492.72</v>
      </c>
      <c r="L39" s="206">
        <v>9.1</v>
      </c>
      <c r="M39" s="206">
        <v>60.51</v>
      </c>
      <c r="N39" s="206">
        <v>49.38</v>
      </c>
      <c r="O39" s="206">
        <v>69.7</v>
      </c>
      <c r="P39" s="206">
        <v>11.61</v>
      </c>
      <c r="Q39" s="206">
        <v>8.49</v>
      </c>
      <c r="R39" s="206">
        <v>17.670000000000002</v>
      </c>
      <c r="S39" s="206">
        <v>11.03</v>
      </c>
      <c r="T39" s="206">
        <v>0</v>
      </c>
      <c r="U39" s="206">
        <v>49.89</v>
      </c>
      <c r="V39" s="206">
        <v>6.04</v>
      </c>
      <c r="W39" s="206">
        <v>14.26</v>
      </c>
      <c r="X39" s="206">
        <v>62.45</v>
      </c>
      <c r="Y39" s="206">
        <v>0</v>
      </c>
      <c r="Z39" s="206">
        <v>58.92</v>
      </c>
      <c r="AA39" s="206">
        <v>33.869999999999997</v>
      </c>
      <c r="AB39" s="206">
        <v>0</v>
      </c>
      <c r="AC39" s="206">
        <v>14.54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0.04</v>
      </c>
      <c r="AM39" s="206">
        <v>0</v>
      </c>
      <c r="AN39" s="206">
        <v>0</v>
      </c>
      <c r="AO39" s="206">
        <v>0</v>
      </c>
      <c r="AP39" s="206">
        <v>0</v>
      </c>
      <c r="AQ39" s="206">
        <v>46.5</v>
      </c>
      <c r="AR39" s="206">
        <v>0</v>
      </c>
      <c r="AS39" s="206">
        <v>6.99</v>
      </c>
      <c r="AT39" s="206">
        <v>0.94</v>
      </c>
    </row>
    <row r="40" spans="1:46">
      <c r="A40" t="s">
        <v>82</v>
      </c>
      <c r="B40" s="206">
        <v>0</v>
      </c>
      <c r="C40" s="206">
        <v>6.76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7.05</v>
      </c>
      <c r="J40" s="206">
        <v>0.47</v>
      </c>
      <c r="K40" s="206">
        <v>492.72</v>
      </c>
      <c r="L40" s="206">
        <v>9.1</v>
      </c>
      <c r="M40" s="206">
        <v>60.51</v>
      </c>
      <c r="N40" s="206">
        <v>49.38</v>
      </c>
      <c r="O40" s="206">
        <v>69.7</v>
      </c>
      <c r="P40" s="206">
        <v>11.61</v>
      </c>
      <c r="Q40" s="206">
        <v>8.49</v>
      </c>
      <c r="R40" s="206">
        <v>17.670000000000002</v>
      </c>
      <c r="S40" s="206">
        <v>11.03</v>
      </c>
      <c r="T40" s="206">
        <v>0</v>
      </c>
      <c r="U40" s="206">
        <v>49.89</v>
      </c>
      <c r="V40" s="206">
        <v>6.04</v>
      </c>
      <c r="W40" s="206">
        <v>14.26</v>
      </c>
      <c r="X40" s="206">
        <v>62.45</v>
      </c>
      <c r="Y40" s="206">
        <v>0</v>
      </c>
      <c r="Z40" s="206">
        <v>58.92</v>
      </c>
      <c r="AA40" s="206">
        <v>33.869999999999997</v>
      </c>
      <c r="AB40" s="206">
        <v>0</v>
      </c>
      <c r="AC40" s="206">
        <v>14.54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0.04</v>
      </c>
      <c r="AM40" s="206">
        <v>0</v>
      </c>
      <c r="AN40" s="206">
        <v>0</v>
      </c>
      <c r="AO40" s="206">
        <v>0</v>
      </c>
      <c r="AP40" s="206">
        <v>0</v>
      </c>
      <c r="AQ40" s="206">
        <v>46.5</v>
      </c>
      <c r="AR40" s="206">
        <v>0</v>
      </c>
      <c r="AS40" s="206">
        <v>6.99</v>
      </c>
      <c r="AT40" s="206">
        <v>0.94</v>
      </c>
    </row>
    <row r="41" spans="1:46">
      <c r="A41" t="s">
        <v>83</v>
      </c>
      <c r="B41" s="206">
        <v>0</v>
      </c>
      <c r="C41" s="206">
        <v>6.76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7.05</v>
      </c>
      <c r="J41" s="206">
        <v>0.47</v>
      </c>
      <c r="K41" s="206">
        <v>492.72</v>
      </c>
      <c r="L41" s="206">
        <v>9.1</v>
      </c>
      <c r="M41" s="206">
        <v>60.51</v>
      </c>
      <c r="N41" s="206">
        <v>49.38</v>
      </c>
      <c r="O41" s="206">
        <v>69.7</v>
      </c>
      <c r="P41" s="206">
        <v>11.61</v>
      </c>
      <c r="Q41" s="206">
        <v>8.49</v>
      </c>
      <c r="R41" s="206">
        <v>17.670000000000002</v>
      </c>
      <c r="S41" s="206">
        <v>11.03</v>
      </c>
      <c r="T41" s="206">
        <v>0</v>
      </c>
      <c r="U41" s="206">
        <v>49.89</v>
      </c>
      <c r="V41" s="206">
        <v>6.04</v>
      </c>
      <c r="W41" s="206">
        <v>14.26</v>
      </c>
      <c r="X41" s="206">
        <v>62.45</v>
      </c>
      <c r="Y41" s="206">
        <v>0</v>
      </c>
      <c r="Z41" s="206">
        <v>58.92</v>
      </c>
      <c r="AA41" s="206">
        <v>33.869999999999997</v>
      </c>
      <c r="AB41" s="206">
        <v>0</v>
      </c>
      <c r="AC41" s="206">
        <v>14.54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0.04</v>
      </c>
      <c r="AM41" s="206">
        <v>0</v>
      </c>
      <c r="AN41" s="206">
        <v>0</v>
      </c>
      <c r="AO41" s="206">
        <v>0</v>
      </c>
      <c r="AP41" s="206">
        <v>0</v>
      </c>
      <c r="AQ41" s="206">
        <v>46.5</v>
      </c>
      <c r="AR41" s="206">
        <v>0</v>
      </c>
      <c r="AS41" s="206">
        <v>6.99</v>
      </c>
      <c r="AT41" s="206">
        <v>0.94</v>
      </c>
    </row>
    <row r="42" spans="1:46">
      <c r="A42" t="s">
        <v>84</v>
      </c>
      <c r="B42" s="206">
        <v>0</v>
      </c>
      <c r="C42" s="206">
        <v>6.76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7.05</v>
      </c>
      <c r="J42" s="206">
        <v>0.47</v>
      </c>
      <c r="K42" s="206">
        <v>492.72</v>
      </c>
      <c r="L42" s="206">
        <v>9.1</v>
      </c>
      <c r="M42" s="206">
        <v>60.51</v>
      </c>
      <c r="N42" s="206">
        <v>49.38</v>
      </c>
      <c r="O42" s="206">
        <v>69.7</v>
      </c>
      <c r="P42" s="206">
        <v>11.61</v>
      </c>
      <c r="Q42" s="206">
        <v>8.49</v>
      </c>
      <c r="R42" s="206">
        <v>17.670000000000002</v>
      </c>
      <c r="S42" s="206">
        <v>11.03</v>
      </c>
      <c r="T42" s="206">
        <v>0</v>
      </c>
      <c r="U42" s="206">
        <v>49.89</v>
      </c>
      <c r="V42" s="206">
        <v>6.04</v>
      </c>
      <c r="W42" s="206">
        <v>14.26</v>
      </c>
      <c r="X42" s="206">
        <v>62.45</v>
      </c>
      <c r="Y42" s="206">
        <v>0</v>
      </c>
      <c r="Z42" s="206">
        <v>58.92</v>
      </c>
      <c r="AA42" s="206">
        <v>33.869999999999997</v>
      </c>
      <c r="AB42" s="206">
        <v>0</v>
      </c>
      <c r="AC42" s="206">
        <v>14.54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0.04</v>
      </c>
      <c r="AM42" s="206">
        <v>0</v>
      </c>
      <c r="AN42" s="206">
        <v>0</v>
      </c>
      <c r="AO42" s="206">
        <v>0</v>
      </c>
      <c r="AP42" s="206">
        <v>0</v>
      </c>
      <c r="AQ42" s="206">
        <v>46.5</v>
      </c>
      <c r="AR42" s="206">
        <v>0</v>
      </c>
      <c r="AS42" s="206">
        <v>6.99</v>
      </c>
      <c r="AT42" s="206">
        <v>0.94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3.29</v>
      </c>
      <c r="J43" s="206">
        <v>0.47</v>
      </c>
      <c r="K43" s="206">
        <v>492.72</v>
      </c>
      <c r="L43" s="206">
        <v>9.1</v>
      </c>
      <c r="M43" s="206">
        <v>60.51</v>
      </c>
      <c r="N43" s="206">
        <v>49.38</v>
      </c>
      <c r="O43" s="206">
        <v>69.7</v>
      </c>
      <c r="P43" s="206">
        <v>12.41</v>
      </c>
      <c r="Q43" s="206">
        <v>8.49</v>
      </c>
      <c r="R43" s="206">
        <v>17.670000000000002</v>
      </c>
      <c r="S43" s="206">
        <v>11.03</v>
      </c>
      <c r="T43" s="206">
        <v>0</v>
      </c>
      <c r="U43" s="206">
        <v>49.89</v>
      </c>
      <c r="V43" s="206">
        <v>6.04</v>
      </c>
      <c r="W43" s="206">
        <v>14.26</v>
      </c>
      <c r="X43" s="206">
        <v>62.45</v>
      </c>
      <c r="Y43" s="206">
        <v>0</v>
      </c>
      <c r="Z43" s="206">
        <v>58.92</v>
      </c>
      <c r="AA43" s="206">
        <v>33.869999999999997</v>
      </c>
      <c r="AB43" s="206">
        <v>0</v>
      </c>
      <c r="AC43" s="206">
        <v>14.54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0.04</v>
      </c>
      <c r="AM43" s="206">
        <v>0</v>
      </c>
      <c r="AN43" s="206">
        <v>0</v>
      </c>
      <c r="AO43" s="206">
        <v>0</v>
      </c>
      <c r="AP43" s="206">
        <v>0</v>
      </c>
      <c r="AQ43" s="206">
        <v>46.5</v>
      </c>
      <c r="AR43" s="206">
        <v>6.98</v>
      </c>
      <c r="AS43" s="206">
        <v>6.99</v>
      </c>
      <c r="AT43" s="206">
        <v>4.7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3.29</v>
      </c>
      <c r="J44" s="206">
        <v>0.47</v>
      </c>
      <c r="K44" s="206">
        <v>492.72</v>
      </c>
      <c r="L44" s="206">
        <v>9.1</v>
      </c>
      <c r="M44" s="206">
        <v>60.51</v>
      </c>
      <c r="N44" s="206">
        <v>49.38</v>
      </c>
      <c r="O44" s="206">
        <v>69.7</v>
      </c>
      <c r="P44" s="206">
        <v>12.73</v>
      </c>
      <c r="Q44" s="206">
        <v>8.49</v>
      </c>
      <c r="R44" s="206">
        <v>17.670000000000002</v>
      </c>
      <c r="S44" s="206">
        <v>11.03</v>
      </c>
      <c r="T44" s="206">
        <v>0</v>
      </c>
      <c r="U44" s="206">
        <v>49.89</v>
      </c>
      <c r="V44" s="206">
        <v>6.04</v>
      </c>
      <c r="W44" s="206">
        <v>14.26</v>
      </c>
      <c r="X44" s="206">
        <v>62.45</v>
      </c>
      <c r="Y44" s="206">
        <v>0</v>
      </c>
      <c r="Z44" s="206">
        <v>58.92</v>
      </c>
      <c r="AA44" s="206">
        <v>33.869999999999997</v>
      </c>
      <c r="AB44" s="206">
        <v>0</v>
      </c>
      <c r="AC44" s="206">
        <v>14.54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0.04</v>
      </c>
      <c r="AM44" s="206">
        <v>0</v>
      </c>
      <c r="AN44" s="206">
        <v>0</v>
      </c>
      <c r="AO44" s="206">
        <v>0</v>
      </c>
      <c r="AP44" s="206">
        <v>0</v>
      </c>
      <c r="AQ44" s="206">
        <v>46.5</v>
      </c>
      <c r="AR44" s="206">
        <v>6.98</v>
      </c>
      <c r="AS44" s="206">
        <v>6.99</v>
      </c>
      <c r="AT44" s="206">
        <v>4.7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0.31</v>
      </c>
      <c r="J45" s="206">
        <v>0</v>
      </c>
      <c r="K45" s="206">
        <v>492.72</v>
      </c>
      <c r="L45" s="206">
        <v>9.1</v>
      </c>
      <c r="M45" s="206">
        <v>60.51</v>
      </c>
      <c r="N45" s="206">
        <v>49.38</v>
      </c>
      <c r="O45" s="206">
        <v>69.7</v>
      </c>
      <c r="P45" s="206">
        <v>12.73</v>
      </c>
      <c r="Q45" s="206">
        <v>8.73</v>
      </c>
      <c r="R45" s="206">
        <v>17.670000000000002</v>
      </c>
      <c r="S45" s="206">
        <v>11.03</v>
      </c>
      <c r="T45" s="206">
        <v>0</v>
      </c>
      <c r="U45" s="206">
        <v>49.89</v>
      </c>
      <c r="V45" s="206">
        <v>6.04</v>
      </c>
      <c r="W45" s="206">
        <v>14.26</v>
      </c>
      <c r="X45" s="206">
        <v>62.45</v>
      </c>
      <c r="Y45" s="206">
        <v>0</v>
      </c>
      <c r="Z45" s="206">
        <v>58.92</v>
      </c>
      <c r="AA45" s="206">
        <v>33.869999999999997</v>
      </c>
      <c r="AB45" s="206">
        <v>0</v>
      </c>
      <c r="AC45" s="206">
        <v>14.54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0.04</v>
      </c>
      <c r="AM45" s="206">
        <v>0</v>
      </c>
      <c r="AN45" s="206">
        <v>0</v>
      </c>
      <c r="AO45" s="206">
        <v>0</v>
      </c>
      <c r="AP45" s="206">
        <v>0</v>
      </c>
      <c r="AQ45" s="206">
        <v>46.5</v>
      </c>
      <c r="AR45" s="206">
        <v>1.48</v>
      </c>
      <c r="AS45" s="206">
        <v>0.9</v>
      </c>
      <c r="AT45" s="206">
        <v>0.64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492.72</v>
      </c>
      <c r="L46" s="206">
        <v>9.1</v>
      </c>
      <c r="M46" s="206">
        <v>60.51</v>
      </c>
      <c r="N46" s="206">
        <v>49.38</v>
      </c>
      <c r="O46" s="206">
        <v>69.7</v>
      </c>
      <c r="P46" s="206">
        <v>12.73</v>
      </c>
      <c r="Q46" s="206">
        <v>8.73</v>
      </c>
      <c r="R46" s="206">
        <v>17.670000000000002</v>
      </c>
      <c r="S46" s="206">
        <v>11.03</v>
      </c>
      <c r="T46" s="206">
        <v>0</v>
      </c>
      <c r="U46" s="206">
        <v>49.89</v>
      </c>
      <c r="V46" s="206">
        <v>6.04</v>
      </c>
      <c r="W46" s="206">
        <v>14.26</v>
      </c>
      <c r="X46" s="206">
        <v>62.45</v>
      </c>
      <c r="Y46" s="206">
        <v>0</v>
      </c>
      <c r="Z46" s="206">
        <v>58.92</v>
      </c>
      <c r="AA46" s="206">
        <v>33.869999999999997</v>
      </c>
      <c r="AB46" s="206">
        <v>0</v>
      </c>
      <c r="AC46" s="206">
        <v>14.54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0.04</v>
      </c>
      <c r="AM46" s="206">
        <v>0</v>
      </c>
      <c r="AN46" s="206">
        <v>0</v>
      </c>
      <c r="AO46" s="206">
        <v>0</v>
      </c>
      <c r="AP46" s="206">
        <v>0</v>
      </c>
      <c r="AQ46" s="206">
        <v>46.5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492.72</v>
      </c>
      <c r="L47" s="206">
        <v>9.1</v>
      </c>
      <c r="M47" s="206">
        <v>60.51</v>
      </c>
      <c r="N47" s="206">
        <v>49.38</v>
      </c>
      <c r="O47" s="206">
        <v>69.7</v>
      </c>
      <c r="P47" s="206">
        <v>12.73</v>
      </c>
      <c r="Q47" s="206">
        <v>8.73</v>
      </c>
      <c r="R47" s="206">
        <v>17.670000000000002</v>
      </c>
      <c r="S47" s="206">
        <v>11.03</v>
      </c>
      <c r="T47" s="206">
        <v>0</v>
      </c>
      <c r="U47" s="206">
        <v>49.89</v>
      </c>
      <c r="V47" s="206">
        <v>6.04</v>
      </c>
      <c r="W47" s="206">
        <v>14.26</v>
      </c>
      <c r="X47" s="206">
        <v>62.45</v>
      </c>
      <c r="Y47" s="206">
        <v>0</v>
      </c>
      <c r="Z47" s="206">
        <v>58.92</v>
      </c>
      <c r="AA47" s="206">
        <v>33.869999999999997</v>
      </c>
      <c r="AB47" s="206">
        <v>0</v>
      </c>
      <c r="AC47" s="206">
        <v>14.54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0.04</v>
      </c>
      <c r="AM47" s="206">
        <v>0</v>
      </c>
      <c r="AN47" s="206">
        <v>0</v>
      </c>
      <c r="AO47" s="206">
        <v>0</v>
      </c>
      <c r="AP47" s="206">
        <v>0</v>
      </c>
      <c r="AQ47" s="206">
        <v>46.5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492.72</v>
      </c>
      <c r="L48" s="206">
        <v>9.1</v>
      </c>
      <c r="M48" s="206">
        <v>60.51</v>
      </c>
      <c r="N48" s="206">
        <v>49.38</v>
      </c>
      <c r="O48" s="206">
        <v>69.7</v>
      </c>
      <c r="P48" s="206">
        <v>12.73</v>
      </c>
      <c r="Q48" s="206">
        <v>8.73</v>
      </c>
      <c r="R48" s="206">
        <v>17.670000000000002</v>
      </c>
      <c r="S48" s="206">
        <v>11.03</v>
      </c>
      <c r="T48" s="206">
        <v>0</v>
      </c>
      <c r="U48" s="206">
        <v>49.89</v>
      </c>
      <c r="V48" s="206">
        <v>6.04</v>
      </c>
      <c r="W48" s="206">
        <v>14.26</v>
      </c>
      <c r="X48" s="206">
        <v>62.45</v>
      </c>
      <c r="Y48" s="206">
        <v>0</v>
      </c>
      <c r="Z48" s="206">
        <v>58.92</v>
      </c>
      <c r="AA48" s="206">
        <v>33.869999999999997</v>
      </c>
      <c r="AB48" s="206">
        <v>0</v>
      </c>
      <c r="AC48" s="206">
        <v>14.54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0.04</v>
      </c>
      <c r="AM48" s="206">
        <v>0</v>
      </c>
      <c r="AN48" s="206">
        <v>0</v>
      </c>
      <c r="AO48" s="206">
        <v>0</v>
      </c>
      <c r="AP48" s="206">
        <v>0</v>
      </c>
      <c r="AQ48" s="206">
        <v>46.5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492.72</v>
      </c>
      <c r="L49" s="206">
        <v>9.1</v>
      </c>
      <c r="M49" s="206">
        <v>60.51</v>
      </c>
      <c r="N49" s="206">
        <v>49.38</v>
      </c>
      <c r="O49" s="206">
        <v>69.7</v>
      </c>
      <c r="P49" s="206">
        <v>12.73</v>
      </c>
      <c r="Q49" s="206">
        <v>8.73</v>
      </c>
      <c r="R49" s="206">
        <v>17.670000000000002</v>
      </c>
      <c r="S49" s="206">
        <v>11.03</v>
      </c>
      <c r="T49" s="206">
        <v>0</v>
      </c>
      <c r="U49" s="206">
        <v>49.89</v>
      </c>
      <c r="V49" s="206">
        <v>6.04</v>
      </c>
      <c r="W49" s="206">
        <v>14.26</v>
      </c>
      <c r="X49" s="206">
        <v>62.45</v>
      </c>
      <c r="Y49" s="206">
        <v>0</v>
      </c>
      <c r="Z49" s="206">
        <v>58.92</v>
      </c>
      <c r="AA49" s="206">
        <v>33.869999999999997</v>
      </c>
      <c r="AB49" s="206">
        <v>0</v>
      </c>
      <c r="AC49" s="206">
        <v>14.54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0.04</v>
      </c>
      <c r="AM49" s="206">
        <v>0</v>
      </c>
      <c r="AN49" s="206">
        <v>0</v>
      </c>
      <c r="AO49" s="206">
        <v>0</v>
      </c>
      <c r="AP49" s="206">
        <v>0</v>
      </c>
      <c r="AQ49" s="206">
        <v>46.5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492.72</v>
      </c>
      <c r="L50" s="206">
        <v>9.1</v>
      </c>
      <c r="M50" s="206">
        <v>60.51</v>
      </c>
      <c r="N50" s="206">
        <v>49.38</v>
      </c>
      <c r="O50" s="206">
        <v>69.7</v>
      </c>
      <c r="P50" s="206">
        <v>12.73</v>
      </c>
      <c r="Q50" s="206">
        <v>8.73</v>
      </c>
      <c r="R50" s="206">
        <v>17.670000000000002</v>
      </c>
      <c r="S50" s="206">
        <v>11.03</v>
      </c>
      <c r="T50" s="206">
        <v>0</v>
      </c>
      <c r="U50" s="206">
        <v>49.89</v>
      </c>
      <c r="V50" s="206">
        <v>6.04</v>
      </c>
      <c r="W50" s="206">
        <v>14.26</v>
      </c>
      <c r="X50" s="206">
        <v>62.45</v>
      </c>
      <c r="Y50" s="206">
        <v>0</v>
      </c>
      <c r="Z50" s="206">
        <v>58.92</v>
      </c>
      <c r="AA50" s="206">
        <v>33.869999999999997</v>
      </c>
      <c r="AB50" s="206">
        <v>0</v>
      </c>
      <c r="AC50" s="206">
        <v>14.54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0.04</v>
      </c>
      <c r="AM50" s="206">
        <v>0</v>
      </c>
      <c r="AN50" s="206">
        <v>0</v>
      </c>
      <c r="AO50" s="206">
        <v>0</v>
      </c>
      <c r="AP50" s="206">
        <v>0</v>
      </c>
      <c r="AQ50" s="206">
        <v>46.5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492.72</v>
      </c>
      <c r="L51" s="206">
        <v>9.1</v>
      </c>
      <c r="M51" s="206">
        <v>60.51</v>
      </c>
      <c r="N51" s="206">
        <v>49.38</v>
      </c>
      <c r="O51" s="206">
        <v>69.7</v>
      </c>
      <c r="P51" s="206">
        <v>12.73</v>
      </c>
      <c r="Q51" s="206">
        <v>8.73</v>
      </c>
      <c r="R51" s="206">
        <v>17.670000000000002</v>
      </c>
      <c r="S51" s="206">
        <v>11.03</v>
      </c>
      <c r="T51" s="206">
        <v>0</v>
      </c>
      <c r="U51" s="206">
        <v>49.89</v>
      </c>
      <c r="V51" s="206">
        <v>6.04</v>
      </c>
      <c r="W51" s="206">
        <v>14.26</v>
      </c>
      <c r="X51" s="206">
        <v>62.45</v>
      </c>
      <c r="Y51" s="206">
        <v>0</v>
      </c>
      <c r="Z51" s="206">
        <v>58.92</v>
      </c>
      <c r="AA51" s="206">
        <v>33.869999999999997</v>
      </c>
      <c r="AB51" s="206">
        <v>0</v>
      </c>
      <c r="AC51" s="206">
        <v>14.54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0.04</v>
      </c>
      <c r="AM51" s="206">
        <v>0</v>
      </c>
      <c r="AN51" s="206">
        <v>0</v>
      </c>
      <c r="AO51" s="206">
        <v>0</v>
      </c>
      <c r="AP51" s="206">
        <v>0</v>
      </c>
      <c r="AQ51" s="206">
        <v>46.5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492.72</v>
      </c>
      <c r="L52" s="206">
        <v>9.1</v>
      </c>
      <c r="M52" s="206">
        <v>60.51</v>
      </c>
      <c r="N52" s="206">
        <v>49.38</v>
      </c>
      <c r="O52" s="206">
        <v>69.7</v>
      </c>
      <c r="P52" s="206">
        <v>12.73</v>
      </c>
      <c r="Q52" s="206">
        <v>8.73</v>
      </c>
      <c r="R52" s="206">
        <v>17.670000000000002</v>
      </c>
      <c r="S52" s="206">
        <v>11.03</v>
      </c>
      <c r="T52" s="206">
        <v>0</v>
      </c>
      <c r="U52" s="206">
        <v>49.89</v>
      </c>
      <c r="V52" s="206">
        <v>6.04</v>
      </c>
      <c r="W52" s="206">
        <v>14.26</v>
      </c>
      <c r="X52" s="206">
        <v>62.45</v>
      </c>
      <c r="Y52" s="206">
        <v>0</v>
      </c>
      <c r="Z52" s="206">
        <v>58.92</v>
      </c>
      <c r="AA52" s="206">
        <v>33.869999999999997</v>
      </c>
      <c r="AB52" s="206">
        <v>0</v>
      </c>
      <c r="AC52" s="206">
        <v>14.54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0.04</v>
      </c>
      <c r="AM52" s="206">
        <v>0</v>
      </c>
      <c r="AN52" s="206">
        <v>0</v>
      </c>
      <c r="AO52" s="206">
        <v>0</v>
      </c>
      <c r="AP52" s="206">
        <v>0</v>
      </c>
      <c r="AQ52" s="206">
        <v>46.5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492.72</v>
      </c>
      <c r="L53" s="206">
        <v>9.1</v>
      </c>
      <c r="M53" s="206">
        <v>60.51</v>
      </c>
      <c r="N53" s="206">
        <v>49.38</v>
      </c>
      <c r="O53" s="206">
        <v>69.7</v>
      </c>
      <c r="P53" s="206">
        <v>12.73</v>
      </c>
      <c r="Q53" s="206">
        <v>8.73</v>
      </c>
      <c r="R53" s="206">
        <v>17.670000000000002</v>
      </c>
      <c r="S53" s="206">
        <v>11.03</v>
      </c>
      <c r="T53" s="206">
        <v>0</v>
      </c>
      <c r="U53" s="206">
        <v>49.89</v>
      </c>
      <c r="V53" s="206">
        <v>6.04</v>
      </c>
      <c r="W53" s="206">
        <v>14.26</v>
      </c>
      <c r="X53" s="206">
        <v>62.45</v>
      </c>
      <c r="Y53" s="206">
        <v>0</v>
      </c>
      <c r="Z53" s="206">
        <v>58.92</v>
      </c>
      <c r="AA53" s="206">
        <v>33.869999999999997</v>
      </c>
      <c r="AB53" s="206">
        <v>0</v>
      </c>
      <c r="AC53" s="206">
        <v>9.51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0.04</v>
      </c>
      <c r="AM53" s="206">
        <v>0</v>
      </c>
      <c r="AN53" s="206">
        <v>0</v>
      </c>
      <c r="AO53" s="206">
        <v>0</v>
      </c>
      <c r="AP53" s="206">
        <v>0</v>
      </c>
      <c r="AQ53" s="206">
        <v>46.5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492.72</v>
      </c>
      <c r="L54" s="206">
        <v>9.1</v>
      </c>
      <c r="M54" s="206">
        <v>60.51</v>
      </c>
      <c r="N54" s="206">
        <v>49.38</v>
      </c>
      <c r="O54" s="206">
        <v>69.7</v>
      </c>
      <c r="P54" s="206">
        <v>12.73</v>
      </c>
      <c r="Q54" s="206">
        <v>8.73</v>
      </c>
      <c r="R54" s="206">
        <v>17.670000000000002</v>
      </c>
      <c r="S54" s="206">
        <v>11.03</v>
      </c>
      <c r="T54" s="206">
        <v>0</v>
      </c>
      <c r="U54" s="206">
        <v>49.89</v>
      </c>
      <c r="V54" s="206">
        <v>6.04</v>
      </c>
      <c r="W54" s="206">
        <v>14.26</v>
      </c>
      <c r="X54" s="206">
        <v>62.45</v>
      </c>
      <c r="Y54" s="206">
        <v>0</v>
      </c>
      <c r="Z54" s="206">
        <v>58.92</v>
      </c>
      <c r="AA54" s="206">
        <v>33.869999999999997</v>
      </c>
      <c r="AB54" s="206">
        <v>0</v>
      </c>
      <c r="AC54" s="206">
        <v>9.24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0.04</v>
      </c>
      <c r="AM54" s="206">
        <v>0</v>
      </c>
      <c r="AN54" s="206">
        <v>0</v>
      </c>
      <c r="AO54" s="206">
        <v>0</v>
      </c>
      <c r="AP54" s="206">
        <v>0</v>
      </c>
      <c r="AQ54" s="206">
        <v>46.5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492.71</v>
      </c>
      <c r="L55" s="206">
        <v>9.1</v>
      </c>
      <c r="M55" s="206">
        <v>60.51</v>
      </c>
      <c r="N55" s="206">
        <v>49.38</v>
      </c>
      <c r="O55" s="206">
        <v>69.7</v>
      </c>
      <c r="P55" s="206">
        <v>12.73</v>
      </c>
      <c r="Q55" s="206">
        <v>8.74</v>
      </c>
      <c r="R55" s="206">
        <v>17.670000000000002</v>
      </c>
      <c r="S55" s="206">
        <v>11.02</v>
      </c>
      <c r="T55" s="206">
        <v>0</v>
      </c>
      <c r="U55" s="206">
        <v>49.89</v>
      </c>
      <c r="V55" s="206">
        <v>6.04</v>
      </c>
      <c r="W55" s="206">
        <v>14.27</v>
      </c>
      <c r="X55" s="206">
        <v>62.45</v>
      </c>
      <c r="Y55" s="206">
        <v>0</v>
      </c>
      <c r="Z55" s="206">
        <v>58.92</v>
      </c>
      <c r="AA55" s="206">
        <v>33.869999999999997</v>
      </c>
      <c r="AB55" s="206">
        <v>0</v>
      </c>
      <c r="AC55" s="206">
        <v>14.52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0.04</v>
      </c>
      <c r="AM55" s="206">
        <v>0</v>
      </c>
      <c r="AN55" s="206">
        <v>0</v>
      </c>
      <c r="AO55" s="206">
        <v>0</v>
      </c>
      <c r="AP55" s="206">
        <v>0</v>
      </c>
      <c r="AQ55" s="206">
        <v>46.5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492.71</v>
      </c>
      <c r="L56" s="206">
        <v>9.1</v>
      </c>
      <c r="M56" s="206">
        <v>60.51</v>
      </c>
      <c r="N56" s="206">
        <v>49.38</v>
      </c>
      <c r="O56" s="206">
        <v>69.7</v>
      </c>
      <c r="P56" s="206">
        <v>12.73</v>
      </c>
      <c r="Q56" s="206">
        <v>8.74</v>
      </c>
      <c r="R56" s="206">
        <v>17.670000000000002</v>
      </c>
      <c r="S56" s="206">
        <v>11.02</v>
      </c>
      <c r="T56" s="206">
        <v>0</v>
      </c>
      <c r="U56" s="206">
        <v>49.89</v>
      </c>
      <c r="V56" s="206">
        <v>6.04</v>
      </c>
      <c r="W56" s="206">
        <v>14.27</v>
      </c>
      <c r="X56" s="206">
        <v>62.45</v>
      </c>
      <c r="Y56" s="206">
        <v>0</v>
      </c>
      <c r="Z56" s="206">
        <v>58.92</v>
      </c>
      <c r="AA56" s="206">
        <v>33.869999999999997</v>
      </c>
      <c r="AB56" s="206">
        <v>0</v>
      </c>
      <c r="AC56" s="206">
        <v>14.54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0.04</v>
      </c>
      <c r="AM56" s="206">
        <v>0</v>
      </c>
      <c r="AN56" s="206">
        <v>0</v>
      </c>
      <c r="AO56" s="206">
        <v>0</v>
      </c>
      <c r="AP56" s="206">
        <v>0</v>
      </c>
      <c r="AQ56" s="206">
        <v>46.5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492.71</v>
      </c>
      <c r="L57" s="206">
        <v>9.1</v>
      </c>
      <c r="M57" s="206">
        <v>60.51</v>
      </c>
      <c r="N57" s="206">
        <v>49.38</v>
      </c>
      <c r="O57" s="206">
        <v>69.7</v>
      </c>
      <c r="P57" s="206">
        <v>12.73</v>
      </c>
      <c r="Q57" s="206">
        <v>8.74</v>
      </c>
      <c r="R57" s="206">
        <v>17.670000000000002</v>
      </c>
      <c r="S57" s="206">
        <v>11.02</v>
      </c>
      <c r="T57" s="206">
        <v>0</v>
      </c>
      <c r="U57" s="206">
        <v>49.89</v>
      </c>
      <c r="V57" s="206">
        <v>6.04</v>
      </c>
      <c r="W57" s="206">
        <v>14.3</v>
      </c>
      <c r="X57" s="206">
        <v>62.45</v>
      </c>
      <c r="Y57" s="206">
        <v>0</v>
      </c>
      <c r="Z57" s="206">
        <v>58.92</v>
      </c>
      <c r="AA57" s="206">
        <v>33.869999999999997</v>
      </c>
      <c r="AB57" s="206">
        <v>0</v>
      </c>
      <c r="AC57" s="206">
        <v>14.54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0.04</v>
      </c>
      <c r="AM57" s="206">
        <v>0</v>
      </c>
      <c r="AN57" s="206">
        <v>0</v>
      </c>
      <c r="AO57" s="206">
        <v>0</v>
      </c>
      <c r="AP57" s="206">
        <v>0</v>
      </c>
      <c r="AQ57" s="206">
        <v>46.5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492.71</v>
      </c>
      <c r="L58" s="206">
        <v>9.1</v>
      </c>
      <c r="M58" s="206">
        <v>60.51</v>
      </c>
      <c r="N58" s="206">
        <v>49.38</v>
      </c>
      <c r="O58" s="206">
        <v>69.7</v>
      </c>
      <c r="P58" s="206">
        <v>12.73</v>
      </c>
      <c r="Q58" s="206">
        <v>8.74</v>
      </c>
      <c r="R58" s="206">
        <v>17.670000000000002</v>
      </c>
      <c r="S58" s="206">
        <v>11.02</v>
      </c>
      <c r="T58" s="206">
        <v>0</v>
      </c>
      <c r="U58" s="206">
        <v>49.89</v>
      </c>
      <c r="V58" s="206">
        <v>6.04</v>
      </c>
      <c r="W58" s="206">
        <v>14.3</v>
      </c>
      <c r="X58" s="206">
        <v>62.45</v>
      </c>
      <c r="Y58" s="206">
        <v>0</v>
      </c>
      <c r="Z58" s="206">
        <v>58.92</v>
      </c>
      <c r="AA58" s="206">
        <v>33.869999999999997</v>
      </c>
      <c r="AB58" s="206">
        <v>0</v>
      </c>
      <c r="AC58" s="206">
        <v>14.54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0.04</v>
      </c>
      <c r="AM58" s="206">
        <v>0</v>
      </c>
      <c r="AN58" s="206">
        <v>0</v>
      </c>
      <c r="AO58" s="206">
        <v>0</v>
      </c>
      <c r="AP58" s="206">
        <v>0</v>
      </c>
      <c r="AQ58" s="206">
        <v>46.5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492.71</v>
      </c>
      <c r="L59" s="206">
        <v>9.1</v>
      </c>
      <c r="M59" s="206">
        <v>60.51</v>
      </c>
      <c r="N59" s="206">
        <v>49.38</v>
      </c>
      <c r="O59" s="206">
        <v>69.7</v>
      </c>
      <c r="P59" s="206">
        <v>12.73</v>
      </c>
      <c r="Q59" s="206">
        <v>8.74</v>
      </c>
      <c r="R59" s="206">
        <v>17.670000000000002</v>
      </c>
      <c r="S59" s="206">
        <v>11.02</v>
      </c>
      <c r="T59" s="206">
        <v>0</v>
      </c>
      <c r="U59" s="206">
        <v>49.89</v>
      </c>
      <c r="V59" s="206">
        <v>6.04</v>
      </c>
      <c r="W59" s="206">
        <v>14.73</v>
      </c>
      <c r="X59" s="206">
        <v>62.45</v>
      </c>
      <c r="Y59" s="206">
        <v>0</v>
      </c>
      <c r="Z59" s="206">
        <v>58.92</v>
      </c>
      <c r="AA59" s="206">
        <v>33.869999999999997</v>
      </c>
      <c r="AB59" s="206">
        <v>0</v>
      </c>
      <c r="AC59" s="206">
        <v>14.54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0.04</v>
      </c>
      <c r="AM59" s="206">
        <v>0</v>
      </c>
      <c r="AN59" s="206">
        <v>0</v>
      </c>
      <c r="AO59" s="206">
        <v>0</v>
      </c>
      <c r="AP59" s="206">
        <v>0</v>
      </c>
      <c r="AQ59" s="206">
        <v>46.5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492.71</v>
      </c>
      <c r="L60" s="206">
        <v>9.1</v>
      </c>
      <c r="M60" s="206">
        <v>60.51</v>
      </c>
      <c r="N60" s="206">
        <v>49.38</v>
      </c>
      <c r="O60" s="206">
        <v>69.7</v>
      </c>
      <c r="P60" s="206">
        <v>12.73</v>
      </c>
      <c r="Q60" s="206">
        <v>8.74</v>
      </c>
      <c r="R60" s="206">
        <v>17.670000000000002</v>
      </c>
      <c r="S60" s="206">
        <v>11.02</v>
      </c>
      <c r="T60" s="206">
        <v>0</v>
      </c>
      <c r="U60" s="206">
        <v>49.89</v>
      </c>
      <c r="V60" s="206">
        <v>6.04</v>
      </c>
      <c r="W60" s="206">
        <v>14.73</v>
      </c>
      <c r="X60" s="206">
        <v>62.45</v>
      </c>
      <c r="Y60" s="206">
        <v>0</v>
      </c>
      <c r="Z60" s="206">
        <v>58.92</v>
      </c>
      <c r="AA60" s="206">
        <v>33.869999999999997</v>
      </c>
      <c r="AB60" s="206">
        <v>0</v>
      </c>
      <c r="AC60" s="206">
        <v>14.54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0.04</v>
      </c>
      <c r="AM60" s="206">
        <v>0</v>
      </c>
      <c r="AN60" s="206">
        <v>0</v>
      </c>
      <c r="AO60" s="206">
        <v>0</v>
      </c>
      <c r="AP60" s="206">
        <v>0</v>
      </c>
      <c r="AQ60" s="206">
        <v>46.5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492.71</v>
      </c>
      <c r="L61" s="206">
        <v>9.1</v>
      </c>
      <c r="M61" s="206">
        <v>60.51</v>
      </c>
      <c r="N61" s="206">
        <v>49.38</v>
      </c>
      <c r="O61" s="206">
        <v>69.7</v>
      </c>
      <c r="P61" s="206">
        <v>12.73</v>
      </c>
      <c r="Q61" s="206">
        <v>8.74</v>
      </c>
      <c r="R61" s="206">
        <v>17.670000000000002</v>
      </c>
      <c r="S61" s="206">
        <v>11.02</v>
      </c>
      <c r="T61" s="206">
        <v>0</v>
      </c>
      <c r="U61" s="206">
        <v>49.89</v>
      </c>
      <c r="V61" s="206">
        <v>6.04</v>
      </c>
      <c r="W61" s="206">
        <v>14.73</v>
      </c>
      <c r="X61" s="206">
        <v>62.45</v>
      </c>
      <c r="Y61" s="206">
        <v>0</v>
      </c>
      <c r="Z61" s="206">
        <v>58.92</v>
      </c>
      <c r="AA61" s="206">
        <v>33.869999999999997</v>
      </c>
      <c r="AB61" s="206">
        <v>0</v>
      </c>
      <c r="AC61" s="206">
        <v>14.54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0.04</v>
      </c>
      <c r="AM61" s="206">
        <v>0</v>
      </c>
      <c r="AN61" s="206">
        <v>0</v>
      </c>
      <c r="AO61" s="206">
        <v>0</v>
      </c>
      <c r="AP61" s="206">
        <v>0</v>
      </c>
      <c r="AQ61" s="206">
        <v>46.5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492.71</v>
      </c>
      <c r="L62" s="206">
        <v>9.1</v>
      </c>
      <c r="M62" s="206">
        <v>60.51</v>
      </c>
      <c r="N62" s="206">
        <v>49.38</v>
      </c>
      <c r="O62" s="206">
        <v>69.7</v>
      </c>
      <c r="P62" s="206">
        <v>12.73</v>
      </c>
      <c r="Q62" s="206">
        <v>8.73</v>
      </c>
      <c r="R62" s="206">
        <v>17.670000000000002</v>
      </c>
      <c r="S62" s="206">
        <v>11.03</v>
      </c>
      <c r="T62" s="206">
        <v>0</v>
      </c>
      <c r="U62" s="206">
        <v>49.89</v>
      </c>
      <c r="V62" s="206">
        <v>6.04</v>
      </c>
      <c r="W62" s="206">
        <v>14.73</v>
      </c>
      <c r="X62" s="206">
        <v>62.45</v>
      </c>
      <c r="Y62" s="206">
        <v>0</v>
      </c>
      <c r="Z62" s="206">
        <v>58.92</v>
      </c>
      <c r="AA62" s="206">
        <v>33.869999999999997</v>
      </c>
      <c r="AB62" s="206">
        <v>0</v>
      </c>
      <c r="AC62" s="206">
        <v>14.54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0.04</v>
      </c>
      <c r="AM62" s="206">
        <v>0</v>
      </c>
      <c r="AN62" s="206">
        <v>0</v>
      </c>
      <c r="AO62" s="206">
        <v>0</v>
      </c>
      <c r="AP62" s="206">
        <v>0</v>
      </c>
      <c r="AQ62" s="206">
        <v>46.5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492.72</v>
      </c>
      <c r="L63" s="206">
        <v>9.1</v>
      </c>
      <c r="M63" s="206">
        <v>60.51</v>
      </c>
      <c r="N63" s="206">
        <v>49.38</v>
      </c>
      <c r="O63" s="206">
        <v>69.7</v>
      </c>
      <c r="P63" s="206">
        <v>12.73</v>
      </c>
      <c r="Q63" s="206">
        <v>8.73</v>
      </c>
      <c r="R63" s="206">
        <v>17.670000000000002</v>
      </c>
      <c r="S63" s="206">
        <v>11.03</v>
      </c>
      <c r="T63" s="206">
        <v>0</v>
      </c>
      <c r="U63" s="206">
        <v>49.89</v>
      </c>
      <c r="V63" s="206">
        <v>6.04</v>
      </c>
      <c r="W63" s="206">
        <v>14.73</v>
      </c>
      <c r="X63" s="206">
        <v>62.45</v>
      </c>
      <c r="Y63" s="206">
        <v>0</v>
      </c>
      <c r="Z63" s="206">
        <v>58.92</v>
      </c>
      <c r="AA63" s="206">
        <v>33.869999999999997</v>
      </c>
      <c r="AB63" s="206">
        <v>0</v>
      </c>
      <c r="AC63" s="206">
        <v>14.54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0.04</v>
      </c>
      <c r="AM63" s="206">
        <v>0</v>
      </c>
      <c r="AN63" s="206">
        <v>0</v>
      </c>
      <c r="AO63" s="206">
        <v>0</v>
      </c>
      <c r="AP63" s="206">
        <v>0</v>
      </c>
      <c r="AQ63" s="206">
        <v>46.5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492.72</v>
      </c>
      <c r="L64" s="206">
        <v>9.1</v>
      </c>
      <c r="M64" s="206">
        <v>60.51</v>
      </c>
      <c r="N64" s="206">
        <v>49.38</v>
      </c>
      <c r="O64" s="206">
        <v>69.7</v>
      </c>
      <c r="P64" s="206">
        <v>12.73</v>
      </c>
      <c r="Q64" s="206">
        <v>8.73</v>
      </c>
      <c r="R64" s="206">
        <v>17.670000000000002</v>
      </c>
      <c r="S64" s="206">
        <v>11.03</v>
      </c>
      <c r="T64" s="206">
        <v>0</v>
      </c>
      <c r="U64" s="206">
        <v>49.89</v>
      </c>
      <c r="V64" s="206">
        <v>6.04</v>
      </c>
      <c r="W64" s="206">
        <v>14.73</v>
      </c>
      <c r="X64" s="206">
        <v>62.45</v>
      </c>
      <c r="Y64" s="206">
        <v>0</v>
      </c>
      <c r="Z64" s="206">
        <v>58.92</v>
      </c>
      <c r="AA64" s="206">
        <v>33.869999999999997</v>
      </c>
      <c r="AB64" s="206">
        <v>0</v>
      </c>
      <c r="AC64" s="206">
        <v>14.54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0.04</v>
      </c>
      <c r="AM64" s="206">
        <v>0</v>
      </c>
      <c r="AN64" s="206">
        <v>0</v>
      </c>
      <c r="AO64" s="206">
        <v>0</v>
      </c>
      <c r="AP64" s="206">
        <v>0</v>
      </c>
      <c r="AQ64" s="206">
        <v>46.5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492.72</v>
      </c>
      <c r="L65" s="206">
        <v>9.1</v>
      </c>
      <c r="M65" s="206">
        <v>60.51</v>
      </c>
      <c r="N65" s="206">
        <v>49.38</v>
      </c>
      <c r="O65" s="206">
        <v>69.7</v>
      </c>
      <c r="P65" s="206">
        <v>12.45</v>
      </c>
      <c r="Q65" s="206">
        <v>8.73</v>
      </c>
      <c r="R65" s="206">
        <v>17.670000000000002</v>
      </c>
      <c r="S65" s="206">
        <v>11.03</v>
      </c>
      <c r="T65" s="206">
        <v>0</v>
      </c>
      <c r="U65" s="206">
        <v>49.89</v>
      </c>
      <c r="V65" s="206">
        <v>6.04</v>
      </c>
      <c r="W65" s="206">
        <v>14.73</v>
      </c>
      <c r="X65" s="206">
        <v>62.45</v>
      </c>
      <c r="Y65" s="206">
        <v>0</v>
      </c>
      <c r="Z65" s="206">
        <v>58.92</v>
      </c>
      <c r="AA65" s="206">
        <v>33.869999999999997</v>
      </c>
      <c r="AB65" s="206">
        <v>0</v>
      </c>
      <c r="AC65" s="206">
        <v>14.54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0.04</v>
      </c>
      <c r="AM65" s="206">
        <v>0</v>
      </c>
      <c r="AN65" s="206">
        <v>0</v>
      </c>
      <c r="AO65" s="206">
        <v>0</v>
      </c>
      <c r="AP65" s="206">
        <v>0</v>
      </c>
      <c r="AQ65" s="206">
        <v>46.5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492.72</v>
      </c>
      <c r="L66" s="206">
        <v>9.1</v>
      </c>
      <c r="M66" s="206">
        <v>60.51</v>
      </c>
      <c r="N66" s="206">
        <v>49.38</v>
      </c>
      <c r="O66" s="206">
        <v>69.7</v>
      </c>
      <c r="P66" s="206">
        <v>12.45</v>
      </c>
      <c r="Q66" s="206">
        <v>8.73</v>
      </c>
      <c r="R66" s="206">
        <v>17.670000000000002</v>
      </c>
      <c r="S66" s="206">
        <v>11.03</v>
      </c>
      <c r="T66" s="206">
        <v>0</v>
      </c>
      <c r="U66" s="206">
        <v>49.89</v>
      </c>
      <c r="V66" s="206">
        <v>6.04</v>
      </c>
      <c r="W66" s="206">
        <v>14.73</v>
      </c>
      <c r="X66" s="206">
        <v>62.45</v>
      </c>
      <c r="Y66" s="206">
        <v>0</v>
      </c>
      <c r="Z66" s="206">
        <v>58.92</v>
      </c>
      <c r="AA66" s="206">
        <v>33.869999999999997</v>
      </c>
      <c r="AB66" s="206">
        <v>0</v>
      </c>
      <c r="AC66" s="206">
        <v>14.54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0.04</v>
      </c>
      <c r="AM66" s="206">
        <v>0</v>
      </c>
      <c r="AN66" s="206">
        <v>0</v>
      </c>
      <c r="AO66" s="206">
        <v>0</v>
      </c>
      <c r="AP66" s="206">
        <v>0</v>
      </c>
      <c r="AQ66" s="206">
        <v>46.5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492.72</v>
      </c>
      <c r="L67" s="206">
        <v>9.1</v>
      </c>
      <c r="M67" s="206">
        <v>60.51</v>
      </c>
      <c r="N67" s="206">
        <v>49.38</v>
      </c>
      <c r="O67" s="206">
        <v>69.7</v>
      </c>
      <c r="P67" s="206">
        <v>11.89</v>
      </c>
      <c r="Q67" s="206">
        <v>8.73</v>
      </c>
      <c r="R67" s="206">
        <v>17.670000000000002</v>
      </c>
      <c r="S67" s="206">
        <v>11.03</v>
      </c>
      <c r="T67" s="206">
        <v>0</v>
      </c>
      <c r="U67" s="206">
        <v>49.89</v>
      </c>
      <c r="V67" s="206">
        <v>6.04</v>
      </c>
      <c r="W67" s="206">
        <v>14.43</v>
      </c>
      <c r="X67" s="206">
        <v>62.45</v>
      </c>
      <c r="Y67" s="206">
        <v>0</v>
      </c>
      <c r="Z67" s="206">
        <v>58.92</v>
      </c>
      <c r="AA67" s="206">
        <v>33.869999999999997</v>
      </c>
      <c r="AB67" s="206">
        <v>0</v>
      </c>
      <c r="AC67" s="206">
        <v>14.54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0.04</v>
      </c>
      <c r="AM67" s="206">
        <v>0</v>
      </c>
      <c r="AN67" s="206">
        <v>0</v>
      </c>
      <c r="AO67" s="206">
        <v>0</v>
      </c>
      <c r="AP67" s="206">
        <v>0</v>
      </c>
      <c r="AQ67" s="206">
        <v>46.5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492.72</v>
      </c>
      <c r="L68" s="206">
        <v>9</v>
      </c>
      <c r="M68" s="206">
        <v>60.51</v>
      </c>
      <c r="N68" s="206">
        <v>49.38</v>
      </c>
      <c r="O68" s="206">
        <v>69.7</v>
      </c>
      <c r="P68" s="206">
        <v>11.89</v>
      </c>
      <c r="Q68" s="206">
        <v>8.73</v>
      </c>
      <c r="R68" s="206">
        <v>17.670000000000002</v>
      </c>
      <c r="S68" s="206">
        <v>11.03</v>
      </c>
      <c r="T68" s="206">
        <v>0</v>
      </c>
      <c r="U68" s="206">
        <v>49.89</v>
      </c>
      <c r="V68" s="206">
        <v>6.04</v>
      </c>
      <c r="W68" s="206">
        <v>14.43</v>
      </c>
      <c r="X68" s="206">
        <v>62.45</v>
      </c>
      <c r="Y68" s="206">
        <v>0</v>
      </c>
      <c r="Z68" s="206">
        <v>58.92</v>
      </c>
      <c r="AA68" s="206">
        <v>33.869999999999997</v>
      </c>
      <c r="AB68" s="206">
        <v>0</v>
      </c>
      <c r="AC68" s="206">
        <v>14.54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0.04</v>
      </c>
      <c r="AM68" s="206">
        <v>0</v>
      </c>
      <c r="AN68" s="206">
        <v>0</v>
      </c>
      <c r="AO68" s="206">
        <v>0</v>
      </c>
      <c r="AP68" s="206">
        <v>0</v>
      </c>
      <c r="AQ68" s="206">
        <v>46.5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492.72</v>
      </c>
      <c r="L69" s="206">
        <v>9.1</v>
      </c>
      <c r="M69" s="206">
        <v>60.51</v>
      </c>
      <c r="N69" s="206">
        <v>49.38</v>
      </c>
      <c r="O69" s="206">
        <v>69.7</v>
      </c>
      <c r="P69" s="206">
        <v>11.89</v>
      </c>
      <c r="Q69" s="206">
        <v>8.73</v>
      </c>
      <c r="R69" s="206">
        <v>17.670000000000002</v>
      </c>
      <c r="S69" s="206">
        <v>11.03</v>
      </c>
      <c r="T69" s="206">
        <v>0</v>
      </c>
      <c r="U69" s="206">
        <v>49.89</v>
      </c>
      <c r="V69" s="206">
        <v>6.04</v>
      </c>
      <c r="W69" s="206">
        <v>14.43</v>
      </c>
      <c r="X69" s="206">
        <v>62.45</v>
      </c>
      <c r="Y69" s="206">
        <v>0</v>
      </c>
      <c r="Z69" s="206">
        <v>58.92</v>
      </c>
      <c r="AA69" s="206">
        <v>33.869999999999997</v>
      </c>
      <c r="AB69" s="206">
        <v>0</v>
      </c>
      <c r="AC69" s="206">
        <v>14.54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0.04</v>
      </c>
      <c r="AM69" s="206">
        <v>0</v>
      </c>
      <c r="AN69" s="206">
        <v>0</v>
      </c>
      <c r="AO69" s="206">
        <v>0</v>
      </c>
      <c r="AP69" s="206">
        <v>0</v>
      </c>
      <c r="AQ69" s="206">
        <v>46.5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492.72</v>
      </c>
      <c r="L70" s="206">
        <v>9.1</v>
      </c>
      <c r="M70" s="206">
        <v>60.51</v>
      </c>
      <c r="N70" s="206">
        <v>49.38</v>
      </c>
      <c r="O70" s="206">
        <v>69.7</v>
      </c>
      <c r="P70" s="206">
        <v>11.89</v>
      </c>
      <c r="Q70" s="206">
        <v>8.73</v>
      </c>
      <c r="R70" s="206">
        <v>17.670000000000002</v>
      </c>
      <c r="S70" s="206">
        <v>11.03</v>
      </c>
      <c r="T70" s="206">
        <v>0</v>
      </c>
      <c r="U70" s="206">
        <v>49.89</v>
      </c>
      <c r="V70" s="206">
        <v>6.04</v>
      </c>
      <c r="W70" s="206">
        <v>14.43</v>
      </c>
      <c r="X70" s="206">
        <v>62.45</v>
      </c>
      <c r="Y70" s="206">
        <v>0</v>
      </c>
      <c r="Z70" s="206">
        <v>58.92</v>
      </c>
      <c r="AA70" s="206">
        <v>33.869999999999997</v>
      </c>
      <c r="AB70" s="206">
        <v>0</v>
      </c>
      <c r="AC70" s="206">
        <v>9.25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0.04</v>
      </c>
      <c r="AM70" s="206">
        <v>0</v>
      </c>
      <c r="AN70" s="206">
        <v>0</v>
      </c>
      <c r="AO70" s="206">
        <v>0</v>
      </c>
      <c r="AP70" s="206">
        <v>0</v>
      </c>
      <c r="AQ70" s="206">
        <v>46.5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492.72</v>
      </c>
      <c r="L71" s="206">
        <v>9.1</v>
      </c>
      <c r="M71" s="206">
        <v>60.51</v>
      </c>
      <c r="N71" s="206">
        <v>49.38</v>
      </c>
      <c r="O71" s="206">
        <v>69.7</v>
      </c>
      <c r="P71" s="206">
        <v>12.37</v>
      </c>
      <c r="Q71" s="206">
        <v>8.73</v>
      </c>
      <c r="R71" s="206">
        <v>17.670000000000002</v>
      </c>
      <c r="S71" s="206">
        <v>11.03</v>
      </c>
      <c r="T71" s="206">
        <v>0</v>
      </c>
      <c r="U71" s="206">
        <v>49.89</v>
      </c>
      <c r="V71" s="206">
        <v>6.04</v>
      </c>
      <c r="W71" s="206">
        <v>14.26</v>
      </c>
      <c r="X71" s="206">
        <v>62.45</v>
      </c>
      <c r="Y71" s="206">
        <v>0</v>
      </c>
      <c r="Z71" s="206">
        <v>58.92</v>
      </c>
      <c r="AA71" s="206">
        <v>33.869999999999997</v>
      </c>
      <c r="AB71" s="206">
        <v>0</v>
      </c>
      <c r="AC71" s="206">
        <v>9.25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0.04</v>
      </c>
      <c r="AM71" s="206">
        <v>0</v>
      </c>
      <c r="AN71" s="206">
        <v>0</v>
      </c>
      <c r="AO71" s="206">
        <v>0</v>
      </c>
      <c r="AP71" s="206">
        <v>0</v>
      </c>
      <c r="AQ71" s="206">
        <v>41.36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492.72</v>
      </c>
      <c r="L72" s="206">
        <v>9.1</v>
      </c>
      <c r="M72" s="206">
        <v>60.51</v>
      </c>
      <c r="N72" s="206">
        <v>49.38</v>
      </c>
      <c r="O72" s="206">
        <v>69.7</v>
      </c>
      <c r="P72" s="206">
        <v>12.45</v>
      </c>
      <c r="Q72" s="206">
        <v>8.73</v>
      </c>
      <c r="R72" s="206">
        <v>17.670000000000002</v>
      </c>
      <c r="S72" s="206">
        <v>11.03</v>
      </c>
      <c r="T72" s="206">
        <v>0</v>
      </c>
      <c r="U72" s="206">
        <v>49.89</v>
      </c>
      <c r="V72" s="206">
        <v>6.04</v>
      </c>
      <c r="W72" s="206">
        <v>14.26</v>
      </c>
      <c r="X72" s="206">
        <v>62.45</v>
      </c>
      <c r="Y72" s="206">
        <v>0</v>
      </c>
      <c r="Z72" s="206">
        <v>58.92</v>
      </c>
      <c r="AA72" s="206">
        <v>33.869999999999997</v>
      </c>
      <c r="AB72" s="206">
        <v>0</v>
      </c>
      <c r="AC72" s="206">
        <v>14.54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0.04</v>
      </c>
      <c r="AM72" s="206">
        <v>0</v>
      </c>
      <c r="AN72" s="206">
        <v>0</v>
      </c>
      <c r="AO72" s="206">
        <v>0</v>
      </c>
      <c r="AP72" s="206">
        <v>0</v>
      </c>
      <c r="AQ72" s="206">
        <v>16.670000000000002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492.72</v>
      </c>
      <c r="L73" s="206">
        <v>9.1</v>
      </c>
      <c r="M73" s="206">
        <v>60.51</v>
      </c>
      <c r="N73" s="206">
        <v>49.38</v>
      </c>
      <c r="O73" s="206">
        <v>69.7</v>
      </c>
      <c r="P73" s="206">
        <v>12.45</v>
      </c>
      <c r="Q73" s="206">
        <v>8.61</v>
      </c>
      <c r="R73" s="206">
        <v>14.46</v>
      </c>
      <c r="S73" s="206">
        <v>11.03</v>
      </c>
      <c r="T73" s="206">
        <v>0</v>
      </c>
      <c r="U73" s="206">
        <v>49.89</v>
      </c>
      <c r="V73" s="206">
        <v>6.04</v>
      </c>
      <c r="W73" s="206">
        <v>14.26</v>
      </c>
      <c r="X73" s="206">
        <v>62.45</v>
      </c>
      <c r="Y73" s="206">
        <v>0</v>
      </c>
      <c r="Z73" s="206">
        <v>58.92</v>
      </c>
      <c r="AA73" s="206">
        <v>33.869999999999997</v>
      </c>
      <c r="AB73" s="206">
        <v>0</v>
      </c>
      <c r="AC73" s="206">
        <v>14.54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0.04</v>
      </c>
      <c r="AM73" s="206">
        <v>0</v>
      </c>
      <c r="AN73" s="206">
        <v>0</v>
      </c>
      <c r="AO73" s="206">
        <v>0</v>
      </c>
      <c r="AP73" s="206">
        <v>0</v>
      </c>
      <c r="AQ73" s="206">
        <v>8.4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492.72</v>
      </c>
      <c r="L74" s="206">
        <v>9.1</v>
      </c>
      <c r="M74" s="206">
        <v>60.51</v>
      </c>
      <c r="N74" s="206">
        <v>49.38</v>
      </c>
      <c r="O74" s="206">
        <v>69.7</v>
      </c>
      <c r="P74" s="206">
        <v>12.45</v>
      </c>
      <c r="Q74" s="206">
        <v>8.61</v>
      </c>
      <c r="R74" s="206">
        <v>14.46</v>
      </c>
      <c r="S74" s="206">
        <v>11.03</v>
      </c>
      <c r="T74" s="206">
        <v>0</v>
      </c>
      <c r="U74" s="206">
        <v>49.89</v>
      </c>
      <c r="V74" s="206">
        <v>6.04</v>
      </c>
      <c r="W74" s="206">
        <v>14.26</v>
      </c>
      <c r="X74" s="206">
        <v>62.45</v>
      </c>
      <c r="Y74" s="206">
        <v>0</v>
      </c>
      <c r="Z74" s="206">
        <v>58.92</v>
      </c>
      <c r="AA74" s="206">
        <v>33.869999999999997</v>
      </c>
      <c r="AB74" s="206">
        <v>0</v>
      </c>
      <c r="AC74" s="206">
        <v>8.48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0.04</v>
      </c>
      <c r="AM74" s="206">
        <v>0</v>
      </c>
      <c r="AN74" s="206">
        <v>0</v>
      </c>
      <c r="AO74" s="206">
        <v>0</v>
      </c>
      <c r="AP74" s="206">
        <v>0</v>
      </c>
      <c r="AQ74" s="206">
        <v>2.1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492.72</v>
      </c>
      <c r="L75" s="206">
        <v>9.1</v>
      </c>
      <c r="M75" s="206">
        <v>60.51</v>
      </c>
      <c r="N75" s="206">
        <v>49.38</v>
      </c>
      <c r="O75" s="206">
        <v>69.7</v>
      </c>
      <c r="P75" s="206">
        <v>12.45</v>
      </c>
      <c r="Q75" s="206">
        <v>8.49</v>
      </c>
      <c r="R75" s="206">
        <v>14.46</v>
      </c>
      <c r="S75" s="206">
        <v>11.03</v>
      </c>
      <c r="T75" s="206">
        <v>0</v>
      </c>
      <c r="U75" s="206">
        <v>49.89</v>
      </c>
      <c r="V75" s="206">
        <v>6.04</v>
      </c>
      <c r="W75" s="206">
        <v>14.26</v>
      </c>
      <c r="X75" s="206">
        <v>62.45</v>
      </c>
      <c r="Y75" s="206">
        <v>0</v>
      </c>
      <c r="Z75" s="206">
        <v>58.92</v>
      </c>
      <c r="AA75" s="206">
        <v>33.869999999999997</v>
      </c>
      <c r="AB75" s="206">
        <v>0</v>
      </c>
      <c r="AC75" s="206">
        <v>8.48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0.04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6.53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492.72</v>
      </c>
      <c r="L76" s="206">
        <v>9.1</v>
      </c>
      <c r="M76" s="206">
        <v>60.51</v>
      </c>
      <c r="N76" s="206">
        <v>49.38</v>
      </c>
      <c r="O76" s="206">
        <v>69.7</v>
      </c>
      <c r="P76" s="206">
        <v>12.45</v>
      </c>
      <c r="Q76" s="206">
        <v>8.49</v>
      </c>
      <c r="R76" s="206">
        <v>14.46</v>
      </c>
      <c r="S76" s="206">
        <v>11.03</v>
      </c>
      <c r="T76" s="206">
        <v>0</v>
      </c>
      <c r="U76" s="206">
        <v>49.89</v>
      </c>
      <c r="V76" s="206">
        <v>6.04</v>
      </c>
      <c r="W76" s="206">
        <v>14.26</v>
      </c>
      <c r="X76" s="206">
        <v>62.45</v>
      </c>
      <c r="Y76" s="206">
        <v>0</v>
      </c>
      <c r="Z76" s="206">
        <v>58.92</v>
      </c>
      <c r="AA76" s="206">
        <v>33.869999999999997</v>
      </c>
      <c r="AB76" s="206">
        <v>0</v>
      </c>
      <c r="AC76" s="206">
        <v>8.48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0.04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6.53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492.72</v>
      </c>
      <c r="L77" s="206">
        <v>9.1</v>
      </c>
      <c r="M77" s="206">
        <v>60.51</v>
      </c>
      <c r="N77" s="206">
        <v>49.38</v>
      </c>
      <c r="O77" s="206">
        <v>69.7</v>
      </c>
      <c r="P77" s="206">
        <v>12.71</v>
      </c>
      <c r="Q77" s="206">
        <v>8.49</v>
      </c>
      <c r="R77" s="206">
        <v>14.46</v>
      </c>
      <c r="S77" s="206">
        <v>11.03</v>
      </c>
      <c r="T77" s="206">
        <v>0</v>
      </c>
      <c r="U77" s="206">
        <v>49.89</v>
      </c>
      <c r="V77" s="206">
        <v>6.04</v>
      </c>
      <c r="W77" s="206">
        <v>14.13</v>
      </c>
      <c r="X77" s="206">
        <v>62.45</v>
      </c>
      <c r="Y77" s="206">
        <v>0</v>
      </c>
      <c r="Z77" s="206">
        <v>58.92</v>
      </c>
      <c r="AA77" s="206">
        <v>33.869999999999997</v>
      </c>
      <c r="AB77" s="206">
        <v>0</v>
      </c>
      <c r="AC77" s="206">
        <v>14.54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0.04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7.44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492.72</v>
      </c>
      <c r="L78" s="206">
        <v>9.1</v>
      </c>
      <c r="M78" s="206">
        <v>60.51</v>
      </c>
      <c r="N78" s="206">
        <v>49.38</v>
      </c>
      <c r="O78" s="206">
        <v>69.7</v>
      </c>
      <c r="P78" s="206">
        <v>12.73</v>
      </c>
      <c r="Q78" s="206">
        <v>8.49</v>
      </c>
      <c r="R78" s="206">
        <v>14.46</v>
      </c>
      <c r="S78" s="206">
        <v>11.03</v>
      </c>
      <c r="T78" s="206">
        <v>0</v>
      </c>
      <c r="U78" s="206">
        <v>49.89</v>
      </c>
      <c r="V78" s="206">
        <v>6.04</v>
      </c>
      <c r="W78" s="206">
        <v>14.13</v>
      </c>
      <c r="X78" s="206">
        <v>62.45</v>
      </c>
      <c r="Y78" s="206">
        <v>0</v>
      </c>
      <c r="Z78" s="206">
        <v>58.92</v>
      </c>
      <c r="AA78" s="206">
        <v>33.869999999999997</v>
      </c>
      <c r="AB78" s="206">
        <v>0</v>
      </c>
      <c r="AC78" s="206">
        <v>14.54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0.04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8.34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492.72</v>
      </c>
      <c r="L79" s="206">
        <v>9.1</v>
      </c>
      <c r="M79" s="206">
        <v>60.51</v>
      </c>
      <c r="N79" s="206">
        <v>49.38</v>
      </c>
      <c r="O79" s="206">
        <v>69.7</v>
      </c>
      <c r="P79" s="206">
        <v>12.73</v>
      </c>
      <c r="Q79" s="206">
        <v>8.49</v>
      </c>
      <c r="R79" s="206">
        <v>15.15</v>
      </c>
      <c r="S79" s="206">
        <v>11.03</v>
      </c>
      <c r="T79" s="206">
        <v>0</v>
      </c>
      <c r="U79" s="206">
        <v>49.89</v>
      </c>
      <c r="V79" s="206">
        <v>6.04</v>
      </c>
      <c r="W79" s="206">
        <v>14.13</v>
      </c>
      <c r="X79" s="206">
        <v>62.45</v>
      </c>
      <c r="Y79" s="206">
        <v>0</v>
      </c>
      <c r="Z79" s="206">
        <v>58.92</v>
      </c>
      <c r="AA79" s="206">
        <v>33.869999999999997</v>
      </c>
      <c r="AB79" s="206">
        <v>0</v>
      </c>
      <c r="AC79" s="206">
        <v>14.54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0.04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9.24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492.72</v>
      </c>
      <c r="L80" s="206">
        <v>9.1</v>
      </c>
      <c r="M80" s="206">
        <v>60.51</v>
      </c>
      <c r="N80" s="206">
        <v>49.38</v>
      </c>
      <c r="O80" s="206">
        <v>69.7</v>
      </c>
      <c r="P80" s="206">
        <v>12.73</v>
      </c>
      <c r="Q80" s="206">
        <v>8.49</v>
      </c>
      <c r="R80" s="206">
        <v>15.15</v>
      </c>
      <c r="S80" s="206">
        <v>11.03</v>
      </c>
      <c r="T80" s="206">
        <v>0</v>
      </c>
      <c r="U80" s="206">
        <v>49.89</v>
      </c>
      <c r="V80" s="206">
        <v>6.04</v>
      </c>
      <c r="W80" s="206">
        <v>14.13</v>
      </c>
      <c r="X80" s="206">
        <v>62.45</v>
      </c>
      <c r="Y80" s="206">
        <v>0</v>
      </c>
      <c r="Z80" s="206">
        <v>58.92</v>
      </c>
      <c r="AA80" s="206">
        <v>33.869999999999997</v>
      </c>
      <c r="AB80" s="206">
        <v>0</v>
      </c>
      <c r="AC80" s="206">
        <v>14.54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0.04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9.69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492.72</v>
      </c>
      <c r="L81" s="206">
        <v>9.1</v>
      </c>
      <c r="M81" s="206">
        <v>60.51</v>
      </c>
      <c r="N81" s="206">
        <v>49.38</v>
      </c>
      <c r="O81" s="206">
        <v>69.7</v>
      </c>
      <c r="P81" s="206">
        <v>12.73</v>
      </c>
      <c r="Q81" s="206">
        <v>8.49</v>
      </c>
      <c r="R81" s="206">
        <v>15.15</v>
      </c>
      <c r="S81" s="206">
        <v>11.03</v>
      </c>
      <c r="T81" s="206">
        <v>0</v>
      </c>
      <c r="U81" s="206">
        <v>49.89</v>
      </c>
      <c r="V81" s="206">
        <v>6.04</v>
      </c>
      <c r="W81" s="206">
        <v>14.14</v>
      </c>
      <c r="X81" s="206">
        <v>62.45</v>
      </c>
      <c r="Y81" s="206">
        <v>0</v>
      </c>
      <c r="Z81" s="206">
        <v>58.92</v>
      </c>
      <c r="AA81" s="206">
        <v>33.869999999999997</v>
      </c>
      <c r="AB81" s="206">
        <v>0</v>
      </c>
      <c r="AC81" s="206">
        <v>14.54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0.04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0.75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492.72</v>
      </c>
      <c r="L82" s="206">
        <v>9.1</v>
      </c>
      <c r="M82" s="206">
        <v>60.51</v>
      </c>
      <c r="N82" s="206">
        <v>49.38</v>
      </c>
      <c r="O82" s="206">
        <v>69.7</v>
      </c>
      <c r="P82" s="206">
        <v>12.73</v>
      </c>
      <c r="Q82" s="206">
        <v>8.49</v>
      </c>
      <c r="R82" s="206">
        <v>15.15</v>
      </c>
      <c r="S82" s="206">
        <v>11.03</v>
      </c>
      <c r="T82" s="206">
        <v>0</v>
      </c>
      <c r="U82" s="206">
        <v>49.89</v>
      </c>
      <c r="V82" s="206">
        <v>6.04</v>
      </c>
      <c r="W82" s="206">
        <v>14.14</v>
      </c>
      <c r="X82" s="206">
        <v>62.45</v>
      </c>
      <c r="Y82" s="206">
        <v>0</v>
      </c>
      <c r="Z82" s="206">
        <v>58.92</v>
      </c>
      <c r="AA82" s="206">
        <v>33.869999999999997</v>
      </c>
      <c r="AB82" s="206">
        <v>0</v>
      </c>
      <c r="AC82" s="206">
        <v>14.54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0.04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492.72</v>
      </c>
      <c r="L83" s="206">
        <v>9.1</v>
      </c>
      <c r="M83" s="206">
        <v>60.51</v>
      </c>
      <c r="N83" s="206">
        <v>49.38</v>
      </c>
      <c r="O83" s="206">
        <v>69.7</v>
      </c>
      <c r="P83" s="206">
        <v>12.73</v>
      </c>
      <c r="Q83" s="206">
        <v>8.49</v>
      </c>
      <c r="R83" s="206">
        <v>15.15</v>
      </c>
      <c r="S83" s="206">
        <v>11.03</v>
      </c>
      <c r="T83" s="206">
        <v>0</v>
      </c>
      <c r="U83" s="206">
        <v>49.89</v>
      </c>
      <c r="V83" s="206">
        <v>6.04</v>
      </c>
      <c r="W83" s="206">
        <v>14.14</v>
      </c>
      <c r="X83" s="206">
        <v>62.45</v>
      </c>
      <c r="Y83" s="206">
        <v>0</v>
      </c>
      <c r="Z83" s="206">
        <v>58.92</v>
      </c>
      <c r="AA83" s="206">
        <v>33.869999999999997</v>
      </c>
      <c r="AB83" s="206">
        <v>0</v>
      </c>
      <c r="AC83" s="206">
        <v>14.54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0.04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492.72</v>
      </c>
      <c r="L84" s="206">
        <v>9.1</v>
      </c>
      <c r="M84" s="206">
        <v>60.51</v>
      </c>
      <c r="N84" s="206">
        <v>49.38</v>
      </c>
      <c r="O84" s="206">
        <v>69.7</v>
      </c>
      <c r="P84" s="206">
        <v>12.73</v>
      </c>
      <c r="Q84" s="206">
        <v>8.49</v>
      </c>
      <c r="R84" s="206">
        <v>15.15</v>
      </c>
      <c r="S84" s="206">
        <v>11.03</v>
      </c>
      <c r="T84" s="206">
        <v>0</v>
      </c>
      <c r="U84" s="206">
        <v>49.89</v>
      </c>
      <c r="V84" s="206">
        <v>6.04</v>
      </c>
      <c r="W84" s="206">
        <v>14.14</v>
      </c>
      <c r="X84" s="206">
        <v>62.45</v>
      </c>
      <c r="Y84" s="206">
        <v>0</v>
      </c>
      <c r="Z84" s="206">
        <v>58.92</v>
      </c>
      <c r="AA84" s="206">
        <v>33.869999999999997</v>
      </c>
      <c r="AB84" s="206">
        <v>0</v>
      </c>
      <c r="AC84" s="206">
        <v>14.54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0.04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492.72</v>
      </c>
      <c r="L85" s="206">
        <v>9.1</v>
      </c>
      <c r="M85" s="206">
        <v>60.51</v>
      </c>
      <c r="N85" s="206">
        <v>49.38</v>
      </c>
      <c r="O85" s="206">
        <v>69.7</v>
      </c>
      <c r="P85" s="206">
        <v>12.73</v>
      </c>
      <c r="Q85" s="206">
        <v>8.49</v>
      </c>
      <c r="R85" s="206">
        <v>15.15</v>
      </c>
      <c r="S85" s="206">
        <v>11.03</v>
      </c>
      <c r="T85" s="206">
        <v>0</v>
      </c>
      <c r="U85" s="206">
        <v>49.89</v>
      </c>
      <c r="V85" s="206">
        <v>6.04</v>
      </c>
      <c r="W85" s="206">
        <v>14.17</v>
      </c>
      <c r="X85" s="206">
        <v>62.45</v>
      </c>
      <c r="Y85" s="206">
        <v>0</v>
      </c>
      <c r="Z85" s="206">
        <v>58.92</v>
      </c>
      <c r="AA85" s="206">
        <v>33.869999999999997</v>
      </c>
      <c r="AB85" s="206">
        <v>0</v>
      </c>
      <c r="AC85" s="206">
        <v>14.54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0.04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492.72</v>
      </c>
      <c r="L86" s="206">
        <v>9.1</v>
      </c>
      <c r="M86" s="206">
        <v>60.51</v>
      </c>
      <c r="N86" s="206">
        <v>49.38</v>
      </c>
      <c r="O86" s="206">
        <v>69.7</v>
      </c>
      <c r="P86" s="206">
        <v>12.73</v>
      </c>
      <c r="Q86" s="206">
        <v>8.49</v>
      </c>
      <c r="R86" s="206">
        <v>15.15</v>
      </c>
      <c r="S86" s="206">
        <v>11.03</v>
      </c>
      <c r="T86" s="206">
        <v>0</v>
      </c>
      <c r="U86" s="206">
        <v>49.89</v>
      </c>
      <c r="V86" s="206">
        <v>6.04</v>
      </c>
      <c r="W86" s="206">
        <v>14.17</v>
      </c>
      <c r="X86" s="206">
        <v>62.45</v>
      </c>
      <c r="Y86" s="206">
        <v>0</v>
      </c>
      <c r="Z86" s="206">
        <v>58.92</v>
      </c>
      <c r="AA86" s="206">
        <v>33.869999999999997</v>
      </c>
      <c r="AB86" s="206">
        <v>0</v>
      </c>
      <c r="AC86" s="206">
        <v>14.54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0.04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492.72</v>
      </c>
      <c r="L87" s="206">
        <v>9.1</v>
      </c>
      <c r="M87" s="206">
        <v>60.51</v>
      </c>
      <c r="N87" s="206">
        <v>49.38</v>
      </c>
      <c r="O87" s="206">
        <v>69.7</v>
      </c>
      <c r="P87" s="206">
        <v>12.73</v>
      </c>
      <c r="Q87" s="206">
        <v>8.49</v>
      </c>
      <c r="R87" s="206">
        <v>16.52</v>
      </c>
      <c r="S87" s="206">
        <v>11.03</v>
      </c>
      <c r="T87" s="206">
        <v>0</v>
      </c>
      <c r="U87" s="206">
        <v>49.89</v>
      </c>
      <c r="V87" s="206">
        <v>6.04</v>
      </c>
      <c r="W87" s="206">
        <v>14.17</v>
      </c>
      <c r="X87" s="206">
        <v>62.45</v>
      </c>
      <c r="Y87" s="206">
        <v>0</v>
      </c>
      <c r="Z87" s="206">
        <v>58.92</v>
      </c>
      <c r="AA87" s="206">
        <v>33.869999999999997</v>
      </c>
      <c r="AB87" s="206">
        <v>0</v>
      </c>
      <c r="AC87" s="206">
        <v>14.54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0.04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492.72</v>
      </c>
      <c r="L88" s="206">
        <v>9.1</v>
      </c>
      <c r="M88" s="206">
        <v>60.51</v>
      </c>
      <c r="N88" s="206">
        <v>49.38</v>
      </c>
      <c r="O88" s="206">
        <v>69.7</v>
      </c>
      <c r="P88" s="206">
        <v>12.73</v>
      </c>
      <c r="Q88" s="206">
        <v>8.49</v>
      </c>
      <c r="R88" s="206">
        <v>17.63</v>
      </c>
      <c r="S88" s="206">
        <v>11.03</v>
      </c>
      <c r="T88" s="206">
        <v>0</v>
      </c>
      <c r="U88" s="206">
        <v>49.89</v>
      </c>
      <c r="V88" s="206">
        <v>6.04</v>
      </c>
      <c r="W88" s="206">
        <v>14.17</v>
      </c>
      <c r="X88" s="206">
        <v>62.45</v>
      </c>
      <c r="Y88" s="206">
        <v>0</v>
      </c>
      <c r="Z88" s="206">
        <v>58.92</v>
      </c>
      <c r="AA88" s="206">
        <v>33.869999999999997</v>
      </c>
      <c r="AB88" s="206">
        <v>0</v>
      </c>
      <c r="AC88" s="206">
        <v>14.54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0.04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492.72</v>
      </c>
      <c r="L89" s="206">
        <v>9.1</v>
      </c>
      <c r="M89" s="206">
        <v>60.51</v>
      </c>
      <c r="N89" s="206">
        <v>49.38</v>
      </c>
      <c r="O89" s="206">
        <v>69.7</v>
      </c>
      <c r="P89" s="206">
        <v>12.73</v>
      </c>
      <c r="Q89" s="206">
        <v>8.49</v>
      </c>
      <c r="R89" s="206">
        <v>17.670000000000002</v>
      </c>
      <c r="S89" s="206">
        <v>11.03</v>
      </c>
      <c r="T89" s="206">
        <v>0</v>
      </c>
      <c r="U89" s="206">
        <v>49.89</v>
      </c>
      <c r="V89" s="206">
        <v>6.04</v>
      </c>
      <c r="W89" s="206">
        <v>14.17</v>
      </c>
      <c r="X89" s="206">
        <v>62.45</v>
      </c>
      <c r="Y89" s="206">
        <v>0</v>
      </c>
      <c r="Z89" s="206">
        <v>58.92</v>
      </c>
      <c r="AA89" s="206">
        <v>33.869999999999997</v>
      </c>
      <c r="AB89" s="206">
        <v>0</v>
      </c>
      <c r="AC89" s="206">
        <v>14.54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0.04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492.72</v>
      </c>
      <c r="L90" s="206">
        <v>9.1</v>
      </c>
      <c r="M90" s="206">
        <v>60.51</v>
      </c>
      <c r="N90" s="206">
        <v>49.38</v>
      </c>
      <c r="O90" s="206">
        <v>69.7</v>
      </c>
      <c r="P90" s="206">
        <v>12.73</v>
      </c>
      <c r="Q90" s="206">
        <v>8.49</v>
      </c>
      <c r="R90" s="206">
        <v>17.670000000000002</v>
      </c>
      <c r="S90" s="206">
        <v>11.03</v>
      </c>
      <c r="T90" s="206">
        <v>0</v>
      </c>
      <c r="U90" s="206">
        <v>49.89</v>
      </c>
      <c r="V90" s="206">
        <v>6.04</v>
      </c>
      <c r="W90" s="206">
        <v>14.17</v>
      </c>
      <c r="X90" s="206">
        <v>62.45</v>
      </c>
      <c r="Y90" s="206">
        <v>0</v>
      </c>
      <c r="Z90" s="206">
        <v>58.92</v>
      </c>
      <c r="AA90" s="206">
        <v>33.869999999999997</v>
      </c>
      <c r="AB90" s="206">
        <v>0</v>
      </c>
      <c r="AC90" s="206">
        <v>14.54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0.04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492.72</v>
      </c>
      <c r="L91" s="206">
        <v>9.1</v>
      </c>
      <c r="M91" s="206">
        <v>60.51</v>
      </c>
      <c r="N91" s="206">
        <v>49.38</v>
      </c>
      <c r="O91" s="206">
        <v>69.7</v>
      </c>
      <c r="P91" s="206">
        <v>12.73</v>
      </c>
      <c r="Q91" s="206">
        <v>8.49</v>
      </c>
      <c r="R91" s="206">
        <v>17.670000000000002</v>
      </c>
      <c r="S91" s="206">
        <v>11.03</v>
      </c>
      <c r="T91" s="206">
        <v>0</v>
      </c>
      <c r="U91" s="206">
        <v>49.89</v>
      </c>
      <c r="V91" s="206">
        <v>6.04</v>
      </c>
      <c r="W91" s="206">
        <v>14.17</v>
      </c>
      <c r="X91" s="206">
        <v>62.45</v>
      </c>
      <c r="Y91" s="206">
        <v>0</v>
      </c>
      <c r="Z91" s="206">
        <v>58.92</v>
      </c>
      <c r="AA91" s="206">
        <v>33.869999999999997</v>
      </c>
      <c r="AB91" s="206">
        <v>0</v>
      </c>
      <c r="AC91" s="206">
        <v>14.54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0.04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492.72</v>
      </c>
      <c r="L92" s="206">
        <v>9.1</v>
      </c>
      <c r="M92" s="206">
        <v>60.51</v>
      </c>
      <c r="N92" s="206">
        <v>49.38</v>
      </c>
      <c r="O92" s="206">
        <v>69.7</v>
      </c>
      <c r="P92" s="206">
        <v>12.73</v>
      </c>
      <c r="Q92" s="206">
        <v>8.49</v>
      </c>
      <c r="R92" s="206">
        <v>17.670000000000002</v>
      </c>
      <c r="S92" s="206">
        <v>11.03</v>
      </c>
      <c r="T92" s="206">
        <v>0</v>
      </c>
      <c r="U92" s="206">
        <v>49.89</v>
      </c>
      <c r="V92" s="206">
        <v>6.04</v>
      </c>
      <c r="W92" s="206">
        <v>14.17</v>
      </c>
      <c r="X92" s="206">
        <v>62.45</v>
      </c>
      <c r="Y92" s="206">
        <v>0</v>
      </c>
      <c r="Z92" s="206">
        <v>58.92</v>
      </c>
      <c r="AA92" s="206">
        <v>33.869999999999997</v>
      </c>
      <c r="AB92" s="206">
        <v>0</v>
      </c>
      <c r="AC92" s="206">
        <v>14.54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0.04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492.72</v>
      </c>
      <c r="L93" s="206">
        <v>9.1</v>
      </c>
      <c r="M93" s="206">
        <v>60.51</v>
      </c>
      <c r="N93" s="206">
        <v>49.38</v>
      </c>
      <c r="O93" s="206">
        <v>69.7</v>
      </c>
      <c r="P93" s="206">
        <v>12.73</v>
      </c>
      <c r="Q93" s="206">
        <v>8.49</v>
      </c>
      <c r="R93" s="206">
        <v>17.670000000000002</v>
      </c>
      <c r="S93" s="206">
        <v>11.03</v>
      </c>
      <c r="T93" s="206">
        <v>0</v>
      </c>
      <c r="U93" s="206">
        <v>49.89</v>
      </c>
      <c r="V93" s="206">
        <v>6.04</v>
      </c>
      <c r="W93" s="206">
        <v>14.27</v>
      </c>
      <c r="X93" s="206">
        <v>62.45</v>
      </c>
      <c r="Y93" s="206">
        <v>0</v>
      </c>
      <c r="Z93" s="206">
        <v>58.92</v>
      </c>
      <c r="AA93" s="206">
        <v>33.869999999999997</v>
      </c>
      <c r="AB93" s="206">
        <v>0</v>
      </c>
      <c r="AC93" s="206">
        <v>14.54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0.04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492.72</v>
      </c>
      <c r="L94" s="206">
        <v>9.1</v>
      </c>
      <c r="M94" s="206">
        <v>60.51</v>
      </c>
      <c r="N94" s="206">
        <v>49.38</v>
      </c>
      <c r="O94" s="206">
        <v>69.7</v>
      </c>
      <c r="P94" s="206">
        <v>12.73</v>
      </c>
      <c r="Q94" s="206">
        <v>8.49</v>
      </c>
      <c r="R94" s="206">
        <v>17.670000000000002</v>
      </c>
      <c r="S94" s="206">
        <v>11.03</v>
      </c>
      <c r="T94" s="206">
        <v>0</v>
      </c>
      <c r="U94" s="206">
        <v>49.89</v>
      </c>
      <c r="V94" s="206">
        <v>6.04</v>
      </c>
      <c r="W94" s="206">
        <v>14.27</v>
      </c>
      <c r="X94" s="206">
        <v>62.45</v>
      </c>
      <c r="Y94" s="206">
        <v>0</v>
      </c>
      <c r="Z94" s="206">
        <v>58.92</v>
      </c>
      <c r="AA94" s="206">
        <v>33.869999999999997</v>
      </c>
      <c r="AB94" s="206">
        <v>0</v>
      </c>
      <c r="AC94" s="206">
        <v>14.54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0.04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492.72</v>
      </c>
      <c r="L95" s="206">
        <v>9.1</v>
      </c>
      <c r="M95" s="206">
        <v>60.51</v>
      </c>
      <c r="N95" s="206">
        <v>49.38</v>
      </c>
      <c r="O95" s="206">
        <v>69.7</v>
      </c>
      <c r="P95" s="206">
        <v>12.73</v>
      </c>
      <c r="Q95" s="206">
        <v>8.49</v>
      </c>
      <c r="R95" s="206">
        <v>17.670000000000002</v>
      </c>
      <c r="S95" s="206">
        <v>11.03</v>
      </c>
      <c r="T95" s="206">
        <v>0</v>
      </c>
      <c r="U95" s="206">
        <v>49.89</v>
      </c>
      <c r="V95" s="206">
        <v>6.04</v>
      </c>
      <c r="W95" s="206">
        <v>14.27</v>
      </c>
      <c r="X95" s="206">
        <v>62.45</v>
      </c>
      <c r="Y95" s="206">
        <v>0</v>
      </c>
      <c r="Z95" s="206">
        <v>58.92</v>
      </c>
      <c r="AA95" s="206">
        <v>33.869999999999997</v>
      </c>
      <c r="AB95" s="206">
        <v>0</v>
      </c>
      <c r="AC95" s="206">
        <v>14.54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0.04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492.72</v>
      </c>
      <c r="L96" s="206">
        <v>9.1</v>
      </c>
      <c r="M96" s="206">
        <v>60.51</v>
      </c>
      <c r="N96" s="206">
        <v>49.38</v>
      </c>
      <c r="O96" s="206">
        <v>69.7</v>
      </c>
      <c r="P96" s="206">
        <v>12.73</v>
      </c>
      <c r="Q96" s="206">
        <v>8.49</v>
      </c>
      <c r="R96" s="206">
        <v>17.670000000000002</v>
      </c>
      <c r="S96" s="206">
        <v>11.03</v>
      </c>
      <c r="T96" s="206">
        <v>0</v>
      </c>
      <c r="U96" s="206">
        <v>49.89</v>
      </c>
      <c r="V96" s="206">
        <v>6.04</v>
      </c>
      <c r="W96" s="206">
        <v>14.27</v>
      </c>
      <c r="X96" s="206">
        <v>62.45</v>
      </c>
      <c r="Y96" s="206">
        <v>0</v>
      </c>
      <c r="Z96" s="206">
        <v>58.92</v>
      </c>
      <c r="AA96" s="206">
        <v>33.869999999999997</v>
      </c>
      <c r="AB96" s="206">
        <v>0</v>
      </c>
      <c r="AC96" s="206">
        <v>14.54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0.04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492.72</v>
      </c>
      <c r="L97" s="206">
        <v>9.1</v>
      </c>
      <c r="M97" s="206">
        <v>60.51</v>
      </c>
      <c r="N97" s="206">
        <v>49.38</v>
      </c>
      <c r="O97" s="206">
        <v>69.7</v>
      </c>
      <c r="P97" s="206">
        <v>12.73</v>
      </c>
      <c r="Q97" s="206">
        <v>8.49</v>
      </c>
      <c r="R97" s="206">
        <v>17.670000000000002</v>
      </c>
      <c r="S97" s="206">
        <v>11.03</v>
      </c>
      <c r="T97" s="206">
        <v>0</v>
      </c>
      <c r="U97" s="206">
        <v>49.89</v>
      </c>
      <c r="V97" s="206">
        <v>6.04</v>
      </c>
      <c r="W97" s="206">
        <v>14.27</v>
      </c>
      <c r="X97" s="206">
        <v>62.45</v>
      </c>
      <c r="Y97" s="206">
        <v>0</v>
      </c>
      <c r="Z97" s="206">
        <v>58.92</v>
      </c>
      <c r="AA97" s="206">
        <v>33.869999999999997</v>
      </c>
      <c r="AB97" s="206">
        <v>0</v>
      </c>
      <c r="AC97" s="206">
        <v>14.54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0.04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492.72</v>
      </c>
      <c r="L98" s="206">
        <v>9.1</v>
      </c>
      <c r="M98" s="206">
        <v>60.51</v>
      </c>
      <c r="N98" s="206">
        <v>49.38</v>
      </c>
      <c r="O98" s="206">
        <v>69.7</v>
      </c>
      <c r="P98" s="206">
        <v>12.73</v>
      </c>
      <c r="Q98" s="206">
        <v>8.49</v>
      </c>
      <c r="R98" s="206">
        <v>17.670000000000002</v>
      </c>
      <c r="S98" s="206">
        <v>11.03</v>
      </c>
      <c r="T98" s="206">
        <v>0</v>
      </c>
      <c r="U98" s="206">
        <v>49.89</v>
      </c>
      <c r="V98" s="206">
        <v>6.04</v>
      </c>
      <c r="W98" s="206">
        <v>14.27</v>
      </c>
      <c r="X98" s="206">
        <v>62.45</v>
      </c>
      <c r="Y98" s="206">
        <v>0</v>
      </c>
      <c r="Z98" s="206">
        <v>58.92</v>
      </c>
      <c r="AA98" s="206">
        <v>33.869999999999997</v>
      </c>
      <c r="AB98" s="206">
        <v>0</v>
      </c>
      <c r="AC98" s="206">
        <v>14.54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0.04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2.3660000000000004E-2</v>
      </c>
      <c r="D99">
        <f t="shared" si="0"/>
        <v>1.8582499999999998E-2</v>
      </c>
      <c r="E99">
        <f t="shared" si="0"/>
        <v>0</v>
      </c>
      <c r="F99">
        <f t="shared" si="0"/>
        <v>0</v>
      </c>
      <c r="G99">
        <f t="shared" si="0"/>
        <v>4.0000000000000002E-4</v>
      </c>
      <c r="H99">
        <f t="shared" si="0"/>
        <v>0</v>
      </c>
      <c r="I99">
        <f t="shared" si="0"/>
        <v>2.9922499999999994E-2</v>
      </c>
      <c r="J99">
        <f t="shared" si="0"/>
        <v>2.4205000000000001E-2</v>
      </c>
      <c r="K99">
        <f t="shared" si="0"/>
        <v>11.639132500000011</v>
      </c>
      <c r="L99">
        <f t="shared" si="0"/>
        <v>0.21834250000000036</v>
      </c>
      <c r="M99">
        <f t="shared" si="0"/>
        <v>1.4522400000000035</v>
      </c>
      <c r="N99">
        <f t="shared" si="0"/>
        <v>1.1851200000000019</v>
      </c>
      <c r="O99">
        <f t="shared" si="0"/>
        <v>1.6727999999999972</v>
      </c>
      <c r="P99">
        <f t="shared" si="0"/>
        <v>0.30219500000000027</v>
      </c>
      <c r="Q99">
        <f t="shared" si="0"/>
        <v>0.20551750000000021</v>
      </c>
      <c r="R99">
        <f t="shared" si="0"/>
        <v>0.41392750000000045</v>
      </c>
      <c r="S99">
        <f t="shared" si="0"/>
        <v>0.26470249999999951</v>
      </c>
      <c r="T99">
        <f t="shared" si="0"/>
        <v>0</v>
      </c>
      <c r="U99">
        <f t="shared" si="0"/>
        <v>1.1973600000000004</v>
      </c>
      <c r="V99">
        <f t="shared" si="0"/>
        <v>0.14496000000000009</v>
      </c>
      <c r="W99">
        <f t="shared" si="0"/>
        <v>0.34571500000000027</v>
      </c>
      <c r="X99">
        <f t="shared" si="0"/>
        <v>1.4987999999999975</v>
      </c>
      <c r="Y99">
        <f t="shared" si="0"/>
        <v>0</v>
      </c>
      <c r="Z99">
        <f t="shared" si="0"/>
        <v>1.4140800000000013</v>
      </c>
      <c r="AA99">
        <f t="shared" si="0"/>
        <v>0.81287999999999827</v>
      </c>
      <c r="AB99">
        <f t="shared" si="0"/>
        <v>0</v>
      </c>
      <c r="AC99">
        <f t="shared" si="0"/>
        <v>0.33918249999999961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9.6000000000000067E-4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0.47662749999999998</v>
      </c>
      <c r="AR99">
        <f t="shared" si="1"/>
        <v>1.5990000000000001E-2</v>
      </c>
      <c r="AS99">
        <f t="shared" si="1"/>
        <v>2.0030000000000003E-2</v>
      </c>
      <c r="AT99">
        <f t="shared" si="1"/>
        <v>2.5069999999999988E-2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0.92</v>
      </c>
      <c r="H3" s="206">
        <v>0</v>
      </c>
      <c r="I3" s="206">
        <v>0</v>
      </c>
      <c r="J3" s="206">
        <v>0</v>
      </c>
      <c r="K3" s="206">
        <v>158.72</v>
      </c>
      <c r="L3" s="206">
        <v>62.65</v>
      </c>
      <c r="M3" s="206">
        <v>0</v>
      </c>
      <c r="N3" s="206">
        <v>28.55</v>
      </c>
      <c r="O3" s="206">
        <v>47.91</v>
      </c>
      <c r="P3" s="206">
        <v>31.93</v>
      </c>
      <c r="Q3" s="206">
        <v>4.91</v>
      </c>
      <c r="R3" s="206">
        <v>10.220000000000001</v>
      </c>
      <c r="S3" s="206">
        <v>6.37</v>
      </c>
      <c r="T3" s="206">
        <v>0</v>
      </c>
      <c r="U3" s="206">
        <v>265.85000000000002</v>
      </c>
      <c r="V3" s="206">
        <v>3.49</v>
      </c>
      <c r="W3" s="206">
        <v>8.52</v>
      </c>
      <c r="X3" s="206">
        <v>36.119999999999997</v>
      </c>
      <c r="Y3" s="206">
        <v>0</v>
      </c>
      <c r="Z3" s="206">
        <v>34.07</v>
      </c>
      <c r="AA3" s="206">
        <v>19.59</v>
      </c>
      <c r="AB3" s="206">
        <v>0</v>
      </c>
      <c r="AC3" s="206">
        <v>7.96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0.02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158.72</v>
      </c>
      <c r="L4" s="206">
        <v>62.65</v>
      </c>
      <c r="M4" s="206">
        <v>0</v>
      </c>
      <c r="N4" s="206">
        <v>28.55</v>
      </c>
      <c r="O4" s="206">
        <v>47.91</v>
      </c>
      <c r="P4" s="206">
        <v>31.93</v>
      </c>
      <c r="Q4" s="206">
        <v>4.91</v>
      </c>
      <c r="R4" s="206">
        <v>10.220000000000001</v>
      </c>
      <c r="S4" s="206">
        <v>6.37</v>
      </c>
      <c r="T4" s="206">
        <v>0</v>
      </c>
      <c r="U4" s="206">
        <v>265.85000000000002</v>
      </c>
      <c r="V4" s="206">
        <v>3.49</v>
      </c>
      <c r="W4" s="206">
        <v>8.52</v>
      </c>
      <c r="X4" s="206">
        <v>36.119999999999997</v>
      </c>
      <c r="Y4" s="206">
        <v>0</v>
      </c>
      <c r="Z4" s="206">
        <v>34.07</v>
      </c>
      <c r="AA4" s="206">
        <v>19.59</v>
      </c>
      <c r="AB4" s="206">
        <v>0</v>
      </c>
      <c r="AC4" s="206">
        <v>7.96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0.02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1.36</v>
      </c>
      <c r="K5" s="206">
        <v>158.72</v>
      </c>
      <c r="L5" s="206">
        <v>62.65</v>
      </c>
      <c r="M5" s="206">
        <v>0</v>
      </c>
      <c r="N5" s="206">
        <v>28.55</v>
      </c>
      <c r="O5" s="206">
        <v>47.91</v>
      </c>
      <c r="P5" s="206">
        <v>31.93</v>
      </c>
      <c r="Q5" s="206">
        <v>4.91</v>
      </c>
      <c r="R5" s="206">
        <v>10.220000000000001</v>
      </c>
      <c r="S5" s="206">
        <v>6.37</v>
      </c>
      <c r="T5" s="206">
        <v>0</v>
      </c>
      <c r="U5" s="206">
        <v>265.85000000000002</v>
      </c>
      <c r="V5" s="206">
        <v>3.49</v>
      </c>
      <c r="W5" s="206">
        <v>8.52</v>
      </c>
      <c r="X5" s="206">
        <v>36.119999999999997</v>
      </c>
      <c r="Y5" s="206">
        <v>0</v>
      </c>
      <c r="Z5" s="206">
        <v>34.07</v>
      </c>
      <c r="AA5" s="206">
        <v>19.59</v>
      </c>
      <c r="AB5" s="206">
        <v>0</v>
      </c>
      <c r="AC5" s="206">
        <v>7.96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0.02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1.36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1.36</v>
      </c>
      <c r="K6" s="206">
        <v>158.72</v>
      </c>
      <c r="L6" s="206">
        <v>62.65</v>
      </c>
      <c r="M6" s="206">
        <v>0</v>
      </c>
      <c r="N6" s="206">
        <v>28.55</v>
      </c>
      <c r="O6" s="206">
        <v>47.91</v>
      </c>
      <c r="P6" s="206">
        <v>31.93</v>
      </c>
      <c r="Q6" s="206">
        <v>4.91</v>
      </c>
      <c r="R6" s="206">
        <v>10.220000000000001</v>
      </c>
      <c r="S6" s="206">
        <v>6.37</v>
      </c>
      <c r="T6" s="206">
        <v>0</v>
      </c>
      <c r="U6" s="206">
        <v>265.85000000000002</v>
      </c>
      <c r="V6" s="206">
        <v>3.49</v>
      </c>
      <c r="W6" s="206">
        <v>8.52</v>
      </c>
      <c r="X6" s="206">
        <v>36.119999999999997</v>
      </c>
      <c r="Y6" s="206">
        <v>0</v>
      </c>
      <c r="Z6" s="206">
        <v>34.07</v>
      </c>
      <c r="AA6" s="206">
        <v>19.59</v>
      </c>
      <c r="AB6" s="206">
        <v>0</v>
      </c>
      <c r="AC6" s="206">
        <v>7.96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0.02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1.36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1.36</v>
      </c>
      <c r="K7" s="206">
        <v>158.72</v>
      </c>
      <c r="L7" s="206">
        <v>62.65</v>
      </c>
      <c r="M7" s="206">
        <v>0</v>
      </c>
      <c r="N7" s="206">
        <v>28.55</v>
      </c>
      <c r="O7" s="206">
        <v>47.91</v>
      </c>
      <c r="P7" s="206">
        <v>31.93</v>
      </c>
      <c r="Q7" s="206">
        <v>4.91</v>
      </c>
      <c r="R7" s="206">
        <v>10.220000000000001</v>
      </c>
      <c r="S7" s="206">
        <v>6.37</v>
      </c>
      <c r="T7" s="206">
        <v>0</v>
      </c>
      <c r="U7" s="206">
        <v>265.85000000000002</v>
      </c>
      <c r="V7" s="206">
        <v>3.49</v>
      </c>
      <c r="W7" s="206">
        <v>8.52</v>
      </c>
      <c r="X7" s="206">
        <v>36.119999999999997</v>
      </c>
      <c r="Y7" s="206">
        <v>0</v>
      </c>
      <c r="Z7" s="206">
        <v>34.07</v>
      </c>
      <c r="AA7" s="206">
        <v>19.59</v>
      </c>
      <c r="AB7" s="206">
        <v>0</v>
      </c>
      <c r="AC7" s="206">
        <v>7.96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0.02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1.36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1.36</v>
      </c>
      <c r="K8" s="206">
        <v>158.72</v>
      </c>
      <c r="L8" s="206">
        <v>62.65</v>
      </c>
      <c r="M8" s="206">
        <v>0</v>
      </c>
      <c r="N8" s="206">
        <v>28.55</v>
      </c>
      <c r="O8" s="206">
        <v>47.91</v>
      </c>
      <c r="P8" s="206">
        <v>31.93</v>
      </c>
      <c r="Q8" s="206">
        <v>4.91</v>
      </c>
      <c r="R8" s="206">
        <v>10.220000000000001</v>
      </c>
      <c r="S8" s="206">
        <v>6.37</v>
      </c>
      <c r="T8" s="206">
        <v>0</v>
      </c>
      <c r="U8" s="206">
        <v>265.85000000000002</v>
      </c>
      <c r="V8" s="206">
        <v>3.49</v>
      </c>
      <c r="W8" s="206">
        <v>8.52</v>
      </c>
      <c r="X8" s="206">
        <v>36.119999999999997</v>
      </c>
      <c r="Y8" s="206">
        <v>0</v>
      </c>
      <c r="Z8" s="206">
        <v>34.07</v>
      </c>
      <c r="AA8" s="206">
        <v>19.59</v>
      </c>
      <c r="AB8" s="206">
        <v>0</v>
      </c>
      <c r="AC8" s="206">
        <v>7.96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0.02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1.36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1.63</v>
      </c>
      <c r="K9" s="206">
        <v>158.72</v>
      </c>
      <c r="L9" s="206">
        <v>62.65</v>
      </c>
      <c r="M9" s="206">
        <v>0</v>
      </c>
      <c r="N9" s="206">
        <v>28.55</v>
      </c>
      <c r="O9" s="206">
        <v>47.91</v>
      </c>
      <c r="P9" s="206">
        <v>31.93</v>
      </c>
      <c r="Q9" s="206">
        <v>4.91</v>
      </c>
      <c r="R9" s="206">
        <v>10.220000000000001</v>
      </c>
      <c r="S9" s="206">
        <v>6.37</v>
      </c>
      <c r="T9" s="206">
        <v>0</v>
      </c>
      <c r="U9" s="206">
        <v>265.85000000000002</v>
      </c>
      <c r="V9" s="206">
        <v>3.49</v>
      </c>
      <c r="W9" s="206">
        <v>8.52</v>
      </c>
      <c r="X9" s="206">
        <v>36.119999999999997</v>
      </c>
      <c r="Y9" s="206">
        <v>0</v>
      </c>
      <c r="Z9" s="206">
        <v>34.07</v>
      </c>
      <c r="AA9" s="206">
        <v>19.59</v>
      </c>
      <c r="AB9" s="206">
        <v>0</v>
      </c>
      <c r="AC9" s="206">
        <v>7.96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0.02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1.63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1.63</v>
      </c>
      <c r="K10" s="206">
        <v>158.72</v>
      </c>
      <c r="L10" s="206">
        <v>62.65</v>
      </c>
      <c r="M10" s="206">
        <v>0</v>
      </c>
      <c r="N10" s="206">
        <v>28.55</v>
      </c>
      <c r="O10" s="206">
        <v>47.91</v>
      </c>
      <c r="P10" s="206">
        <v>31.93</v>
      </c>
      <c r="Q10" s="206">
        <v>4.91</v>
      </c>
      <c r="R10" s="206">
        <v>10.220000000000001</v>
      </c>
      <c r="S10" s="206">
        <v>6.37</v>
      </c>
      <c r="T10" s="206">
        <v>0</v>
      </c>
      <c r="U10" s="206">
        <v>265.85000000000002</v>
      </c>
      <c r="V10" s="206">
        <v>3.49</v>
      </c>
      <c r="W10" s="206">
        <v>8.52</v>
      </c>
      <c r="X10" s="206">
        <v>36.119999999999997</v>
      </c>
      <c r="Y10" s="206">
        <v>0</v>
      </c>
      <c r="Z10" s="206">
        <v>34.07</v>
      </c>
      <c r="AA10" s="206">
        <v>19.59</v>
      </c>
      <c r="AB10" s="206">
        <v>0</v>
      </c>
      <c r="AC10" s="206">
        <v>7.96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0.02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1.63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2.1800000000000002</v>
      </c>
      <c r="K11" s="206">
        <v>158.72</v>
      </c>
      <c r="L11" s="206">
        <v>62.65</v>
      </c>
      <c r="M11" s="206">
        <v>0</v>
      </c>
      <c r="N11" s="206">
        <v>28.55</v>
      </c>
      <c r="O11" s="206">
        <v>47.91</v>
      </c>
      <c r="P11" s="206">
        <v>31.93</v>
      </c>
      <c r="Q11" s="206">
        <v>4.91</v>
      </c>
      <c r="R11" s="206">
        <v>10.220000000000001</v>
      </c>
      <c r="S11" s="206">
        <v>6.37</v>
      </c>
      <c r="T11" s="206">
        <v>0</v>
      </c>
      <c r="U11" s="206">
        <v>265.85000000000002</v>
      </c>
      <c r="V11" s="206">
        <v>3.49</v>
      </c>
      <c r="W11" s="206">
        <v>8.52</v>
      </c>
      <c r="X11" s="206">
        <v>36.119999999999997</v>
      </c>
      <c r="Y11" s="206">
        <v>0</v>
      </c>
      <c r="Z11" s="206">
        <v>34.07</v>
      </c>
      <c r="AA11" s="206">
        <v>19.59</v>
      </c>
      <c r="AB11" s="206">
        <v>0</v>
      </c>
      <c r="AC11" s="206">
        <v>7.96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0.02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2.1800000000000002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2.1800000000000002</v>
      </c>
      <c r="K12" s="206">
        <v>158.72</v>
      </c>
      <c r="L12" s="206">
        <v>62.65</v>
      </c>
      <c r="M12" s="206">
        <v>0</v>
      </c>
      <c r="N12" s="206">
        <v>28.55</v>
      </c>
      <c r="O12" s="206">
        <v>47.91</v>
      </c>
      <c r="P12" s="206">
        <v>31.93</v>
      </c>
      <c r="Q12" s="206">
        <v>4.91</v>
      </c>
      <c r="R12" s="206">
        <v>10.220000000000001</v>
      </c>
      <c r="S12" s="206">
        <v>6.37</v>
      </c>
      <c r="T12" s="206">
        <v>0</v>
      </c>
      <c r="U12" s="206">
        <v>265.85000000000002</v>
      </c>
      <c r="V12" s="206">
        <v>3.49</v>
      </c>
      <c r="W12" s="206">
        <v>8.52</v>
      </c>
      <c r="X12" s="206">
        <v>36.119999999999997</v>
      </c>
      <c r="Y12" s="206">
        <v>0</v>
      </c>
      <c r="Z12" s="206">
        <v>34.07</v>
      </c>
      <c r="AA12" s="206">
        <v>19.59</v>
      </c>
      <c r="AB12" s="206">
        <v>0</v>
      </c>
      <c r="AC12" s="206">
        <v>7.96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0.02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2.1800000000000002</v>
      </c>
    </row>
    <row r="13" spans="1:46">
      <c r="A13" t="s">
        <v>55</v>
      </c>
      <c r="B13" s="206">
        <v>0</v>
      </c>
      <c r="C13" s="206">
        <v>0</v>
      </c>
      <c r="D13" s="206">
        <v>1.56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2.72</v>
      </c>
      <c r="K13" s="206">
        <v>158.72</v>
      </c>
      <c r="L13" s="206">
        <v>62.65</v>
      </c>
      <c r="M13" s="206">
        <v>0</v>
      </c>
      <c r="N13" s="206">
        <v>28.55</v>
      </c>
      <c r="O13" s="206">
        <v>47.91</v>
      </c>
      <c r="P13" s="206">
        <v>31.93</v>
      </c>
      <c r="Q13" s="206">
        <v>4.91</v>
      </c>
      <c r="R13" s="206">
        <v>10.220000000000001</v>
      </c>
      <c r="S13" s="206">
        <v>6.37</v>
      </c>
      <c r="T13" s="206">
        <v>0</v>
      </c>
      <c r="U13" s="206">
        <v>265.85000000000002</v>
      </c>
      <c r="V13" s="206">
        <v>3.49</v>
      </c>
      <c r="W13" s="206">
        <v>8.52</v>
      </c>
      <c r="X13" s="206">
        <v>36.119999999999997</v>
      </c>
      <c r="Y13" s="206">
        <v>0</v>
      </c>
      <c r="Z13" s="206">
        <v>34.07</v>
      </c>
      <c r="AA13" s="206">
        <v>19.59</v>
      </c>
      <c r="AB13" s="206">
        <v>0</v>
      </c>
      <c r="AC13" s="206">
        <v>7.96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0.02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2.1800000000000002</v>
      </c>
    </row>
    <row r="14" spans="1:46">
      <c r="A14" t="s">
        <v>56</v>
      </c>
      <c r="B14" s="206">
        <v>0</v>
      </c>
      <c r="C14" s="206">
        <v>0</v>
      </c>
      <c r="D14" s="206">
        <v>1.82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2.72</v>
      </c>
      <c r="K14" s="206">
        <v>158.71</v>
      </c>
      <c r="L14" s="206">
        <v>62.65</v>
      </c>
      <c r="M14" s="206">
        <v>0</v>
      </c>
      <c r="N14" s="206">
        <v>28.55</v>
      </c>
      <c r="O14" s="206">
        <v>47.91</v>
      </c>
      <c r="P14" s="206">
        <v>31.93</v>
      </c>
      <c r="Q14" s="206">
        <v>4.91</v>
      </c>
      <c r="R14" s="206">
        <v>10.220000000000001</v>
      </c>
      <c r="S14" s="206">
        <v>6.37</v>
      </c>
      <c r="T14" s="206">
        <v>0</v>
      </c>
      <c r="U14" s="206">
        <v>265.85000000000002</v>
      </c>
      <c r="V14" s="206">
        <v>3.49</v>
      </c>
      <c r="W14" s="206">
        <v>8.52</v>
      </c>
      <c r="X14" s="206">
        <v>36.119999999999997</v>
      </c>
      <c r="Y14" s="206">
        <v>0</v>
      </c>
      <c r="Z14" s="206">
        <v>34.07</v>
      </c>
      <c r="AA14" s="206">
        <v>19.59</v>
      </c>
      <c r="AB14" s="206">
        <v>0</v>
      </c>
      <c r="AC14" s="206">
        <v>7.96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0.02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2.1800000000000002</v>
      </c>
    </row>
    <row r="15" spans="1:46">
      <c r="A15" t="s">
        <v>57</v>
      </c>
      <c r="B15" s="206">
        <v>0</v>
      </c>
      <c r="C15" s="206">
        <v>0</v>
      </c>
      <c r="D15" s="206">
        <v>1.82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2.72</v>
      </c>
      <c r="K15" s="206">
        <v>106.03</v>
      </c>
      <c r="L15" s="206">
        <v>20.239999999999998</v>
      </c>
      <c r="M15" s="206">
        <v>0</v>
      </c>
      <c r="N15" s="206">
        <v>28.55</v>
      </c>
      <c r="O15" s="206">
        <v>47.91</v>
      </c>
      <c r="P15" s="206">
        <v>31.93</v>
      </c>
      <c r="Q15" s="206">
        <v>4.91</v>
      </c>
      <c r="R15" s="206">
        <v>10.220000000000001</v>
      </c>
      <c r="S15" s="206">
        <v>6.37</v>
      </c>
      <c r="T15" s="206">
        <v>0</v>
      </c>
      <c r="U15" s="206">
        <v>265.85000000000002</v>
      </c>
      <c r="V15" s="206">
        <v>3.49</v>
      </c>
      <c r="W15" s="206">
        <v>8.52</v>
      </c>
      <c r="X15" s="206">
        <v>36.119999999999997</v>
      </c>
      <c r="Y15" s="206">
        <v>0</v>
      </c>
      <c r="Z15" s="206">
        <v>34.07</v>
      </c>
      <c r="AA15" s="206">
        <v>19.59</v>
      </c>
      <c r="AB15" s="206">
        <v>0</v>
      </c>
      <c r="AC15" s="206">
        <v>7.96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0.02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2.1800000000000002</v>
      </c>
    </row>
    <row r="16" spans="1:46">
      <c r="A16" t="s">
        <v>58</v>
      </c>
      <c r="B16" s="206">
        <v>0</v>
      </c>
      <c r="C16" s="206">
        <v>0</v>
      </c>
      <c r="D16" s="206">
        <v>1.82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2.72</v>
      </c>
      <c r="K16" s="206">
        <v>106.03</v>
      </c>
      <c r="L16" s="206">
        <v>20.239999999999998</v>
      </c>
      <c r="M16" s="206">
        <v>0</v>
      </c>
      <c r="N16" s="206">
        <v>28.55</v>
      </c>
      <c r="O16" s="206">
        <v>47.91</v>
      </c>
      <c r="P16" s="206">
        <v>31.93</v>
      </c>
      <c r="Q16" s="206">
        <v>4.91</v>
      </c>
      <c r="R16" s="206">
        <v>10.220000000000001</v>
      </c>
      <c r="S16" s="206">
        <v>6.37</v>
      </c>
      <c r="T16" s="206">
        <v>0</v>
      </c>
      <c r="U16" s="206">
        <v>265.85000000000002</v>
      </c>
      <c r="V16" s="206">
        <v>3.49</v>
      </c>
      <c r="W16" s="206">
        <v>8.52</v>
      </c>
      <c r="X16" s="206">
        <v>36.119999999999997</v>
      </c>
      <c r="Y16" s="206">
        <v>0</v>
      </c>
      <c r="Z16" s="206">
        <v>34.07</v>
      </c>
      <c r="AA16" s="206">
        <v>19.59</v>
      </c>
      <c r="AB16" s="206">
        <v>0</v>
      </c>
      <c r="AC16" s="206">
        <v>7.96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0.02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2.1800000000000002</v>
      </c>
    </row>
    <row r="17" spans="1:46">
      <c r="A17" t="s">
        <v>59</v>
      </c>
      <c r="B17" s="206">
        <v>0</v>
      </c>
      <c r="C17" s="206">
        <v>0</v>
      </c>
      <c r="D17" s="206">
        <v>1.82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2.72</v>
      </c>
      <c r="K17" s="206">
        <v>106.03</v>
      </c>
      <c r="L17" s="206">
        <v>20.239999999999998</v>
      </c>
      <c r="M17" s="206">
        <v>0</v>
      </c>
      <c r="N17" s="206">
        <v>28.55</v>
      </c>
      <c r="O17" s="206">
        <v>47.91</v>
      </c>
      <c r="P17" s="206">
        <v>31.93</v>
      </c>
      <c r="Q17" s="206">
        <v>4.91</v>
      </c>
      <c r="R17" s="206">
        <v>10.220000000000001</v>
      </c>
      <c r="S17" s="206">
        <v>6.37</v>
      </c>
      <c r="T17" s="206">
        <v>0</v>
      </c>
      <c r="U17" s="206">
        <v>265.85000000000002</v>
      </c>
      <c r="V17" s="206">
        <v>3.49</v>
      </c>
      <c r="W17" s="206">
        <v>8.52</v>
      </c>
      <c r="X17" s="206">
        <v>36.119999999999997</v>
      </c>
      <c r="Y17" s="206">
        <v>0</v>
      </c>
      <c r="Z17" s="206">
        <v>34.07</v>
      </c>
      <c r="AA17" s="206">
        <v>19.59</v>
      </c>
      <c r="AB17" s="206">
        <v>0</v>
      </c>
      <c r="AC17" s="206">
        <v>7.96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0.02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2.1800000000000002</v>
      </c>
    </row>
    <row r="18" spans="1:46">
      <c r="A18" t="s">
        <v>60</v>
      </c>
      <c r="B18" s="206">
        <v>0</v>
      </c>
      <c r="C18" s="206">
        <v>0</v>
      </c>
      <c r="D18" s="206">
        <v>1.82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2.72</v>
      </c>
      <c r="K18" s="206">
        <v>106.03</v>
      </c>
      <c r="L18" s="206">
        <v>20.239999999999998</v>
      </c>
      <c r="M18" s="206">
        <v>0</v>
      </c>
      <c r="N18" s="206">
        <v>28.55</v>
      </c>
      <c r="O18" s="206">
        <v>47.91</v>
      </c>
      <c r="P18" s="206">
        <v>31.93</v>
      </c>
      <c r="Q18" s="206">
        <v>4.91</v>
      </c>
      <c r="R18" s="206">
        <v>10.220000000000001</v>
      </c>
      <c r="S18" s="206">
        <v>6.37</v>
      </c>
      <c r="T18" s="206">
        <v>0</v>
      </c>
      <c r="U18" s="206">
        <v>265.85000000000002</v>
      </c>
      <c r="V18" s="206">
        <v>3.49</v>
      </c>
      <c r="W18" s="206">
        <v>8.52</v>
      </c>
      <c r="X18" s="206">
        <v>36.119999999999997</v>
      </c>
      <c r="Y18" s="206">
        <v>0</v>
      </c>
      <c r="Z18" s="206">
        <v>34.07</v>
      </c>
      <c r="AA18" s="206">
        <v>19.59</v>
      </c>
      <c r="AB18" s="206">
        <v>0</v>
      </c>
      <c r="AC18" s="206">
        <v>7.96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0.02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2.1800000000000002</v>
      </c>
    </row>
    <row r="19" spans="1:46">
      <c r="A19" t="s">
        <v>61</v>
      </c>
      <c r="B19" s="206">
        <v>0</v>
      </c>
      <c r="C19" s="206">
        <v>0</v>
      </c>
      <c r="D19" s="206">
        <v>1.82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2.72</v>
      </c>
      <c r="K19" s="206">
        <v>158.72</v>
      </c>
      <c r="L19" s="206">
        <v>62.65</v>
      </c>
      <c r="M19" s="206">
        <v>0</v>
      </c>
      <c r="N19" s="206">
        <v>28.55</v>
      </c>
      <c r="O19" s="206">
        <v>47.91</v>
      </c>
      <c r="P19" s="206">
        <v>31.93</v>
      </c>
      <c r="Q19" s="206">
        <v>4.91</v>
      </c>
      <c r="R19" s="206">
        <v>10.220000000000001</v>
      </c>
      <c r="S19" s="206">
        <v>6.37</v>
      </c>
      <c r="T19" s="206">
        <v>0</v>
      </c>
      <c r="U19" s="206">
        <v>265.85000000000002</v>
      </c>
      <c r="V19" s="206">
        <v>3.49</v>
      </c>
      <c r="W19" s="206">
        <v>8.52</v>
      </c>
      <c r="X19" s="206">
        <v>36.119999999999997</v>
      </c>
      <c r="Y19" s="206">
        <v>0</v>
      </c>
      <c r="Z19" s="206">
        <v>34.07</v>
      </c>
      <c r="AA19" s="206">
        <v>19.59</v>
      </c>
      <c r="AB19" s="206">
        <v>0</v>
      </c>
      <c r="AC19" s="206">
        <v>7.96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0.02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2.1800000000000002</v>
      </c>
    </row>
    <row r="20" spans="1:46">
      <c r="A20" t="s">
        <v>62</v>
      </c>
      <c r="B20" s="206">
        <v>0</v>
      </c>
      <c r="C20" s="206">
        <v>0</v>
      </c>
      <c r="D20" s="206">
        <v>1.82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2.72</v>
      </c>
      <c r="K20" s="206">
        <v>158.72</v>
      </c>
      <c r="L20" s="206">
        <v>62.65</v>
      </c>
      <c r="M20" s="206">
        <v>0</v>
      </c>
      <c r="N20" s="206">
        <v>28.55</v>
      </c>
      <c r="O20" s="206">
        <v>47.91</v>
      </c>
      <c r="P20" s="206">
        <v>31.93</v>
      </c>
      <c r="Q20" s="206">
        <v>4.91</v>
      </c>
      <c r="R20" s="206">
        <v>10.220000000000001</v>
      </c>
      <c r="S20" s="206">
        <v>6.37</v>
      </c>
      <c r="T20" s="206">
        <v>0</v>
      </c>
      <c r="U20" s="206">
        <v>265.85000000000002</v>
      </c>
      <c r="V20" s="206">
        <v>3.49</v>
      </c>
      <c r="W20" s="206">
        <v>8.52</v>
      </c>
      <c r="X20" s="206">
        <v>36.119999999999997</v>
      </c>
      <c r="Y20" s="206">
        <v>0</v>
      </c>
      <c r="Z20" s="206">
        <v>34.07</v>
      </c>
      <c r="AA20" s="206">
        <v>19.59</v>
      </c>
      <c r="AB20" s="206">
        <v>0</v>
      </c>
      <c r="AC20" s="206">
        <v>7.96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0.02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2.1800000000000002</v>
      </c>
    </row>
    <row r="21" spans="1:46">
      <c r="A21" t="s">
        <v>63</v>
      </c>
      <c r="B21" s="206">
        <v>0</v>
      </c>
      <c r="C21" s="206">
        <v>0</v>
      </c>
      <c r="D21" s="206">
        <v>2.87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2.72</v>
      </c>
      <c r="K21" s="206">
        <v>158.72</v>
      </c>
      <c r="L21" s="206">
        <v>62.65</v>
      </c>
      <c r="M21" s="206">
        <v>0</v>
      </c>
      <c r="N21" s="206">
        <v>28.55</v>
      </c>
      <c r="O21" s="206">
        <v>47.91</v>
      </c>
      <c r="P21" s="206">
        <v>31.93</v>
      </c>
      <c r="Q21" s="206">
        <v>4.91</v>
      </c>
      <c r="R21" s="206">
        <v>10.220000000000001</v>
      </c>
      <c r="S21" s="206">
        <v>6.37</v>
      </c>
      <c r="T21" s="206">
        <v>0</v>
      </c>
      <c r="U21" s="206">
        <v>265.85000000000002</v>
      </c>
      <c r="V21" s="206">
        <v>3.49</v>
      </c>
      <c r="W21" s="206">
        <v>8.52</v>
      </c>
      <c r="X21" s="206">
        <v>36.119999999999997</v>
      </c>
      <c r="Y21" s="206">
        <v>0</v>
      </c>
      <c r="Z21" s="206">
        <v>34.07</v>
      </c>
      <c r="AA21" s="206">
        <v>19.59</v>
      </c>
      <c r="AB21" s="206">
        <v>0</v>
      </c>
      <c r="AC21" s="206">
        <v>7.96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0.02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2.1800000000000002</v>
      </c>
    </row>
    <row r="22" spans="1:46">
      <c r="A22" t="s">
        <v>64</v>
      </c>
      <c r="B22" s="206">
        <v>0</v>
      </c>
      <c r="C22" s="206">
        <v>0</v>
      </c>
      <c r="D22" s="206">
        <v>2.87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2.72</v>
      </c>
      <c r="K22" s="206">
        <v>158.72</v>
      </c>
      <c r="L22" s="206">
        <v>62.65</v>
      </c>
      <c r="M22" s="206">
        <v>0</v>
      </c>
      <c r="N22" s="206">
        <v>28.55</v>
      </c>
      <c r="O22" s="206">
        <v>47.91</v>
      </c>
      <c r="P22" s="206">
        <v>31.93</v>
      </c>
      <c r="Q22" s="206">
        <v>4.91</v>
      </c>
      <c r="R22" s="206">
        <v>10.220000000000001</v>
      </c>
      <c r="S22" s="206">
        <v>6.37</v>
      </c>
      <c r="T22" s="206">
        <v>0</v>
      </c>
      <c r="U22" s="206">
        <v>265.85000000000002</v>
      </c>
      <c r="V22" s="206">
        <v>3.49</v>
      </c>
      <c r="W22" s="206">
        <v>8.52</v>
      </c>
      <c r="X22" s="206">
        <v>36.119999999999997</v>
      </c>
      <c r="Y22" s="206">
        <v>0</v>
      </c>
      <c r="Z22" s="206">
        <v>34.07</v>
      </c>
      <c r="AA22" s="206">
        <v>19.59</v>
      </c>
      <c r="AB22" s="206">
        <v>0</v>
      </c>
      <c r="AC22" s="206">
        <v>7.96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0.02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2.1800000000000002</v>
      </c>
    </row>
    <row r="23" spans="1:46">
      <c r="A23" t="s">
        <v>65</v>
      </c>
      <c r="B23" s="206">
        <v>0</v>
      </c>
      <c r="C23" s="206">
        <v>0</v>
      </c>
      <c r="D23" s="206">
        <v>3.39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2.72</v>
      </c>
      <c r="K23" s="206">
        <v>158.72</v>
      </c>
      <c r="L23" s="206">
        <v>62.65</v>
      </c>
      <c r="M23" s="206">
        <v>0</v>
      </c>
      <c r="N23" s="206">
        <v>28.55</v>
      </c>
      <c r="O23" s="206">
        <v>47.91</v>
      </c>
      <c r="P23" s="206">
        <v>31.93</v>
      </c>
      <c r="Q23" s="206">
        <v>4.91</v>
      </c>
      <c r="R23" s="206">
        <v>10.220000000000001</v>
      </c>
      <c r="S23" s="206">
        <v>6.37</v>
      </c>
      <c r="T23" s="206">
        <v>0</v>
      </c>
      <c r="U23" s="206">
        <v>265.85000000000002</v>
      </c>
      <c r="V23" s="206">
        <v>3.49</v>
      </c>
      <c r="W23" s="206">
        <v>8.52</v>
      </c>
      <c r="X23" s="206">
        <v>36.119999999999997</v>
      </c>
      <c r="Y23" s="206">
        <v>0</v>
      </c>
      <c r="Z23" s="206">
        <v>34.07</v>
      </c>
      <c r="AA23" s="206">
        <v>19.59</v>
      </c>
      <c r="AB23" s="206">
        <v>0</v>
      </c>
      <c r="AC23" s="206">
        <v>7.96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0.02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2.1800000000000002</v>
      </c>
    </row>
    <row r="24" spans="1:46">
      <c r="A24" t="s">
        <v>66</v>
      </c>
      <c r="B24" s="206">
        <v>0</v>
      </c>
      <c r="C24" s="206">
        <v>0</v>
      </c>
      <c r="D24" s="206">
        <v>3.91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2.72</v>
      </c>
      <c r="K24" s="206">
        <v>158.72</v>
      </c>
      <c r="L24" s="206">
        <v>62.65</v>
      </c>
      <c r="M24" s="206">
        <v>0</v>
      </c>
      <c r="N24" s="206">
        <v>28.55</v>
      </c>
      <c r="O24" s="206">
        <v>47.91</v>
      </c>
      <c r="P24" s="206">
        <v>31.93</v>
      </c>
      <c r="Q24" s="206">
        <v>4.91</v>
      </c>
      <c r="R24" s="206">
        <v>10.220000000000001</v>
      </c>
      <c r="S24" s="206">
        <v>6.37</v>
      </c>
      <c r="T24" s="206">
        <v>0</v>
      </c>
      <c r="U24" s="206">
        <v>265.85000000000002</v>
      </c>
      <c r="V24" s="206">
        <v>3.49</v>
      </c>
      <c r="W24" s="206">
        <v>8.52</v>
      </c>
      <c r="X24" s="206">
        <v>36.119999999999997</v>
      </c>
      <c r="Y24" s="206">
        <v>0</v>
      </c>
      <c r="Z24" s="206">
        <v>34.07</v>
      </c>
      <c r="AA24" s="206">
        <v>19.59</v>
      </c>
      <c r="AB24" s="206">
        <v>0</v>
      </c>
      <c r="AC24" s="206">
        <v>7.96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0.02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2.1800000000000002</v>
      </c>
    </row>
    <row r="25" spans="1:46">
      <c r="A25" t="s">
        <v>67</v>
      </c>
      <c r="B25" s="206">
        <v>0</v>
      </c>
      <c r="C25" s="206">
        <v>0</v>
      </c>
      <c r="D25" s="206">
        <v>3.91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2.72</v>
      </c>
      <c r="K25" s="206">
        <v>158.72</v>
      </c>
      <c r="L25" s="206">
        <v>62.65</v>
      </c>
      <c r="M25" s="206">
        <v>0</v>
      </c>
      <c r="N25" s="206">
        <v>28.55</v>
      </c>
      <c r="O25" s="206">
        <v>47.91</v>
      </c>
      <c r="P25" s="206">
        <v>31.93</v>
      </c>
      <c r="Q25" s="206">
        <v>4.91</v>
      </c>
      <c r="R25" s="206">
        <v>10.220000000000001</v>
      </c>
      <c r="S25" s="206">
        <v>6.37</v>
      </c>
      <c r="T25" s="206">
        <v>0</v>
      </c>
      <c r="U25" s="206">
        <v>265.85000000000002</v>
      </c>
      <c r="V25" s="206">
        <v>3.49</v>
      </c>
      <c r="W25" s="206">
        <v>8.52</v>
      </c>
      <c r="X25" s="206">
        <v>36.119999999999997</v>
      </c>
      <c r="Y25" s="206">
        <v>0</v>
      </c>
      <c r="Z25" s="206">
        <v>34.07</v>
      </c>
      <c r="AA25" s="206">
        <v>19.59</v>
      </c>
      <c r="AB25" s="206">
        <v>0</v>
      </c>
      <c r="AC25" s="206">
        <v>7.96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0.02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2.1800000000000002</v>
      </c>
    </row>
    <row r="26" spans="1:46">
      <c r="A26" t="s">
        <v>68</v>
      </c>
      <c r="B26" s="206">
        <v>0</v>
      </c>
      <c r="C26" s="206">
        <v>0</v>
      </c>
      <c r="D26" s="206">
        <v>3.91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2.72</v>
      </c>
      <c r="K26" s="206">
        <v>158.72</v>
      </c>
      <c r="L26" s="206">
        <v>62.65</v>
      </c>
      <c r="M26" s="206">
        <v>0</v>
      </c>
      <c r="N26" s="206">
        <v>28.55</v>
      </c>
      <c r="O26" s="206">
        <v>47.91</v>
      </c>
      <c r="P26" s="206">
        <v>31.93</v>
      </c>
      <c r="Q26" s="206">
        <v>4.91</v>
      </c>
      <c r="R26" s="206">
        <v>10.220000000000001</v>
      </c>
      <c r="S26" s="206">
        <v>6.37</v>
      </c>
      <c r="T26" s="206">
        <v>0</v>
      </c>
      <c r="U26" s="206">
        <v>265.85000000000002</v>
      </c>
      <c r="V26" s="206">
        <v>3.49</v>
      </c>
      <c r="W26" s="206">
        <v>8.52</v>
      </c>
      <c r="X26" s="206">
        <v>36.119999999999997</v>
      </c>
      <c r="Y26" s="206">
        <v>0</v>
      </c>
      <c r="Z26" s="206">
        <v>34.07</v>
      </c>
      <c r="AA26" s="206">
        <v>19.59</v>
      </c>
      <c r="AB26" s="206">
        <v>0</v>
      </c>
      <c r="AC26" s="206">
        <v>7.96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0.02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2.1800000000000002</v>
      </c>
    </row>
    <row r="27" spans="1:46">
      <c r="A27" t="s">
        <v>69</v>
      </c>
      <c r="B27" s="206">
        <v>0</v>
      </c>
      <c r="C27" s="206">
        <v>0</v>
      </c>
      <c r="D27" s="206">
        <v>3.91</v>
      </c>
      <c r="E27" s="206">
        <v>0</v>
      </c>
      <c r="F27" s="206">
        <v>0</v>
      </c>
      <c r="G27" s="206">
        <v>0</v>
      </c>
      <c r="H27" s="206">
        <v>0</v>
      </c>
      <c r="I27" s="206">
        <v>4.08</v>
      </c>
      <c r="J27" s="206">
        <v>0.27</v>
      </c>
      <c r="K27" s="206">
        <v>158.72</v>
      </c>
      <c r="L27" s="206">
        <v>62.65</v>
      </c>
      <c r="M27" s="206">
        <v>0</v>
      </c>
      <c r="N27" s="206">
        <v>28.55</v>
      </c>
      <c r="O27" s="206">
        <v>47.91</v>
      </c>
      <c r="P27" s="206">
        <v>31.93</v>
      </c>
      <c r="Q27" s="206">
        <v>4.91</v>
      </c>
      <c r="R27" s="206">
        <v>10.220000000000001</v>
      </c>
      <c r="S27" s="206">
        <v>6.37</v>
      </c>
      <c r="T27" s="206">
        <v>0</v>
      </c>
      <c r="U27" s="206">
        <v>265.85000000000002</v>
      </c>
      <c r="V27" s="206">
        <v>3.49</v>
      </c>
      <c r="W27" s="206">
        <v>8.17</v>
      </c>
      <c r="X27" s="206">
        <v>36.119999999999997</v>
      </c>
      <c r="Y27" s="206">
        <v>0</v>
      </c>
      <c r="Z27" s="206">
        <v>34.07</v>
      </c>
      <c r="AA27" s="206">
        <v>19.59</v>
      </c>
      <c r="AB27" s="206">
        <v>0</v>
      </c>
      <c r="AC27" s="206">
        <v>7.96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0.02</v>
      </c>
      <c r="AM27" s="206">
        <v>0</v>
      </c>
      <c r="AN27" s="206">
        <v>0</v>
      </c>
      <c r="AO27" s="206">
        <v>0</v>
      </c>
      <c r="AP27" s="206">
        <v>0</v>
      </c>
      <c r="AQ27" s="206">
        <v>0.23</v>
      </c>
      <c r="AR27" s="206">
        <v>0</v>
      </c>
      <c r="AS27" s="206">
        <v>1.35</v>
      </c>
      <c r="AT27" s="206">
        <v>0.54</v>
      </c>
    </row>
    <row r="28" spans="1:46">
      <c r="A28" t="s">
        <v>70</v>
      </c>
      <c r="B28" s="206">
        <v>0</v>
      </c>
      <c r="C28" s="206">
        <v>0</v>
      </c>
      <c r="D28" s="206">
        <v>3.91</v>
      </c>
      <c r="E28" s="206">
        <v>0</v>
      </c>
      <c r="F28" s="206">
        <v>0</v>
      </c>
      <c r="G28" s="206">
        <v>0</v>
      </c>
      <c r="H28" s="206">
        <v>0</v>
      </c>
      <c r="I28" s="206">
        <v>4.08</v>
      </c>
      <c r="J28" s="206">
        <v>0.27</v>
      </c>
      <c r="K28" s="206">
        <v>158.72</v>
      </c>
      <c r="L28" s="206">
        <v>62.65</v>
      </c>
      <c r="M28" s="206">
        <v>0</v>
      </c>
      <c r="N28" s="206">
        <v>28.55</v>
      </c>
      <c r="O28" s="206">
        <v>47.91</v>
      </c>
      <c r="P28" s="206">
        <v>31.93</v>
      </c>
      <c r="Q28" s="206">
        <v>4.91</v>
      </c>
      <c r="R28" s="206">
        <v>10.220000000000001</v>
      </c>
      <c r="S28" s="206">
        <v>6.37</v>
      </c>
      <c r="T28" s="206">
        <v>0</v>
      </c>
      <c r="U28" s="206">
        <v>265.85000000000002</v>
      </c>
      <c r="V28" s="206">
        <v>3.49</v>
      </c>
      <c r="W28" s="206">
        <v>8.17</v>
      </c>
      <c r="X28" s="206">
        <v>36.119999999999997</v>
      </c>
      <c r="Y28" s="206">
        <v>0</v>
      </c>
      <c r="Z28" s="206">
        <v>34.07</v>
      </c>
      <c r="AA28" s="206">
        <v>19.59</v>
      </c>
      <c r="AB28" s="206">
        <v>0</v>
      </c>
      <c r="AC28" s="206">
        <v>7.96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0.02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1.35</v>
      </c>
      <c r="AT28" s="206">
        <v>0.54</v>
      </c>
    </row>
    <row r="29" spans="1:46">
      <c r="A29" t="s">
        <v>71</v>
      </c>
      <c r="B29" s="206">
        <v>0</v>
      </c>
      <c r="C29" s="206">
        <v>3.91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4.08</v>
      </c>
      <c r="J29" s="206">
        <v>0.27</v>
      </c>
      <c r="K29" s="206">
        <v>158.72</v>
      </c>
      <c r="L29" s="206">
        <v>62.65</v>
      </c>
      <c r="M29" s="206">
        <v>0</v>
      </c>
      <c r="N29" s="206">
        <v>28.55</v>
      </c>
      <c r="O29" s="206">
        <v>47.91</v>
      </c>
      <c r="P29" s="206">
        <v>31.93</v>
      </c>
      <c r="Q29" s="206">
        <v>4.91</v>
      </c>
      <c r="R29" s="206">
        <v>10.220000000000001</v>
      </c>
      <c r="S29" s="206">
        <v>6.37</v>
      </c>
      <c r="T29" s="206">
        <v>0</v>
      </c>
      <c r="U29" s="206">
        <v>265.85000000000002</v>
      </c>
      <c r="V29" s="206">
        <v>3.49</v>
      </c>
      <c r="W29" s="206">
        <v>8.25</v>
      </c>
      <c r="X29" s="206">
        <v>36.119999999999997</v>
      </c>
      <c r="Y29" s="206">
        <v>0</v>
      </c>
      <c r="Z29" s="206">
        <v>34.07</v>
      </c>
      <c r="AA29" s="206">
        <v>19.59</v>
      </c>
      <c r="AB29" s="206">
        <v>0</v>
      </c>
      <c r="AC29" s="206">
        <v>7.96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0.02</v>
      </c>
      <c r="AM29" s="206">
        <v>0</v>
      </c>
      <c r="AN29" s="206">
        <v>0</v>
      </c>
      <c r="AO29" s="206">
        <v>0</v>
      </c>
      <c r="AP29" s="206">
        <v>0</v>
      </c>
      <c r="AQ29" s="206">
        <v>1.73</v>
      </c>
      <c r="AR29" s="206">
        <v>0</v>
      </c>
      <c r="AS29" s="206">
        <v>1.35</v>
      </c>
      <c r="AT29" s="206">
        <v>0.54</v>
      </c>
    </row>
    <row r="30" spans="1:46">
      <c r="A30" t="s">
        <v>72</v>
      </c>
      <c r="B30" s="206">
        <v>0</v>
      </c>
      <c r="C30" s="206">
        <v>3.91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4.08</v>
      </c>
      <c r="J30" s="206">
        <v>0.27</v>
      </c>
      <c r="K30" s="206">
        <v>158.72</v>
      </c>
      <c r="L30" s="206">
        <v>62.65</v>
      </c>
      <c r="M30" s="206">
        <v>0</v>
      </c>
      <c r="N30" s="206">
        <v>28.55</v>
      </c>
      <c r="O30" s="206">
        <v>47.91</v>
      </c>
      <c r="P30" s="206">
        <v>31.93</v>
      </c>
      <c r="Q30" s="206">
        <v>4.91</v>
      </c>
      <c r="R30" s="206">
        <v>10.220000000000001</v>
      </c>
      <c r="S30" s="206">
        <v>6.37</v>
      </c>
      <c r="T30" s="206">
        <v>0</v>
      </c>
      <c r="U30" s="206">
        <v>265.85000000000002</v>
      </c>
      <c r="V30" s="206">
        <v>3.49</v>
      </c>
      <c r="W30" s="206">
        <v>8.25</v>
      </c>
      <c r="X30" s="206">
        <v>36.119999999999997</v>
      </c>
      <c r="Y30" s="206">
        <v>0</v>
      </c>
      <c r="Z30" s="206">
        <v>34.07</v>
      </c>
      <c r="AA30" s="206">
        <v>19.59</v>
      </c>
      <c r="AB30" s="206">
        <v>0</v>
      </c>
      <c r="AC30" s="206">
        <v>7.96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0.02</v>
      </c>
      <c r="AM30" s="206">
        <v>0</v>
      </c>
      <c r="AN30" s="206">
        <v>0</v>
      </c>
      <c r="AO30" s="206">
        <v>0</v>
      </c>
      <c r="AP30" s="206">
        <v>0</v>
      </c>
      <c r="AQ30" s="206">
        <v>5.55</v>
      </c>
      <c r="AR30" s="206">
        <v>0</v>
      </c>
      <c r="AS30" s="206">
        <v>1.35</v>
      </c>
      <c r="AT30" s="206">
        <v>0.54</v>
      </c>
    </row>
    <row r="31" spans="1:46">
      <c r="A31" t="s">
        <v>73</v>
      </c>
      <c r="B31" s="206">
        <v>0</v>
      </c>
      <c r="C31" s="206">
        <v>3.91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4.08</v>
      </c>
      <c r="J31" s="206">
        <v>0.27</v>
      </c>
      <c r="K31" s="206">
        <v>158.72</v>
      </c>
      <c r="L31" s="206">
        <v>62.65</v>
      </c>
      <c r="M31" s="206">
        <v>0</v>
      </c>
      <c r="N31" s="206">
        <v>28.55</v>
      </c>
      <c r="O31" s="206">
        <v>47.91</v>
      </c>
      <c r="P31" s="206">
        <v>31.93</v>
      </c>
      <c r="Q31" s="206">
        <v>4.91</v>
      </c>
      <c r="R31" s="206">
        <v>10.220000000000001</v>
      </c>
      <c r="S31" s="206">
        <v>6.37</v>
      </c>
      <c r="T31" s="206">
        <v>0</v>
      </c>
      <c r="U31" s="206">
        <v>265.85000000000002</v>
      </c>
      <c r="V31" s="206">
        <v>3.49</v>
      </c>
      <c r="W31" s="206">
        <v>8.25</v>
      </c>
      <c r="X31" s="206">
        <v>36.119999999999997</v>
      </c>
      <c r="Y31" s="206">
        <v>0</v>
      </c>
      <c r="Z31" s="206">
        <v>34.07</v>
      </c>
      <c r="AA31" s="206">
        <v>19.59</v>
      </c>
      <c r="AB31" s="206">
        <v>0</v>
      </c>
      <c r="AC31" s="206">
        <v>7.96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0.02</v>
      </c>
      <c r="AM31" s="206">
        <v>0</v>
      </c>
      <c r="AN31" s="206">
        <v>0</v>
      </c>
      <c r="AO31" s="206">
        <v>0</v>
      </c>
      <c r="AP31" s="206">
        <v>0</v>
      </c>
      <c r="AQ31" s="206">
        <v>12.45</v>
      </c>
      <c r="AR31" s="206">
        <v>0</v>
      </c>
      <c r="AS31" s="206">
        <v>1.35</v>
      </c>
      <c r="AT31" s="206">
        <v>0.54</v>
      </c>
    </row>
    <row r="32" spans="1:46">
      <c r="A32" t="s">
        <v>74</v>
      </c>
      <c r="B32" s="206">
        <v>0</v>
      </c>
      <c r="C32" s="206">
        <v>3.91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4.08</v>
      </c>
      <c r="J32" s="206">
        <v>0.27</v>
      </c>
      <c r="K32" s="206">
        <v>158.72</v>
      </c>
      <c r="L32" s="206">
        <v>62.65</v>
      </c>
      <c r="M32" s="206">
        <v>0</v>
      </c>
      <c r="N32" s="206">
        <v>28.55</v>
      </c>
      <c r="O32" s="206">
        <v>47.91</v>
      </c>
      <c r="P32" s="206">
        <v>31.93</v>
      </c>
      <c r="Q32" s="206">
        <v>4.91</v>
      </c>
      <c r="R32" s="206">
        <v>10.220000000000001</v>
      </c>
      <c r="S32" s="206">
        <v>6.37</v>
      </c>
      <c r="T32" s="206">
        <v>0</v>
      </c>
      <c r="U32" s="206">
        <v>265.85000000000002</v>
      </c>
      <c r="V32" s="206">
        <v>3.49</v>
      </c>
      <c r="W32" s="206">
        <v>8.25</v>
      </c>
      <c r="X32" s="206">
        <v>36.119999999999997</v>
      </c>
      <c r="Y32" s="206">
        <v>0</v>
      </c>
      <c r="Z32" s="206">
        <v>34.07</v>
      </c>
      <c r="AA32" s="206">
        <v>19.59</v>
      </c>
      <c r="AB32" s="206">
        <v>0</v>
      </c>
      <c r="AC32" s="206">
        <v>7.96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0.02</v>
      </c>
      <c r="AM32" s="206">
        <v>0</v>
      </c>
      <c r="AN32" s="206">
        <v>0</v>
      </c>
      <c r="AO32" s="206">
        <v>0</v>
      </c>
      <c r="AP32" s="206">
        <v>0</v>
      </c>
      <c r="AQ32" s="206">
        <v>19.329999999999998</v>
      </c>
      <c r="AR32" s="206">
        <v>0</v>
      </c>
      <c r="AS32" s="206">
        <v>1.35</v>
      </c>
      <c r="AT32" s="206">
        <v>0.54</v>
      </c>
    </row>
    <row r="33" spans="1:46">
      <c r="A33" t="s">
        <v>75</v>
      </c>
      <c r="B33" s="206">
        <v>0</v>
      </c>
      <c r="C33" s="206">
        <v>3.91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4.08</v>
      </c>
      <c r="J33" s="206">
        <v>0.27</v>
      </c>
      <c r="K33" s="206">
        <v>158.72</v>
      </c>
      <c r="L33" s="206">
        <v>62.65</v>
      </c>
      <c r="M33" s="206">
        <v>0</v>
      </c>
      <c r="N33" s="206">
        <v>28.55</v>
      </c>
      <c r="O33" s="206">
        <v>47.91</v>
      </c>
      <c r="P33" s="206">
        <v>31.93</v>
      </c>
      <c r="Q33" s="206">
        <v>4.91</v>
      </c>
      <c r="R33" s="206">
        <v>10.220000000000001</v>
      </c>
      <c r="S33" s="206">
        <v>6.37</v>
      </c>
      <c r="T33" s="206">
        <v>0</v>
      </c>
      <c r="U33" s="206">
        <v>265.85000000000002</v>
      </c>
      <c r="V33" s="206">
        <v>3.49</v>
      </c>
      <c r="W33" s="206">
        <v>8.25</v>
      </c>
      <c r="X33" s="206">
        <v>36.119999999999997</v>
      </c>
      <c r="Y33" s="206">
        <v>0</v>
      </c>
      <c r="Z33" s="206">
        <v>34.07</v>
      </c>
      <c r="AA33" s="206">
        <v>19.59</v>
      </c>
      <c r="AB33" s="206">
        <v>0</v>
      </c>
      <c r="AC33" s="206">
        <v>7.96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0.02</v>
      </c>
      <c r="AM33" s="206">
        <v>0</v>
      </c>
      <c r="AN33" s="206">
        <v>0</v>
      </c>
      <c r="AO33" s="206">
        <v>0</v>
      </c>
      <c r="AP33" s="206">
        <v>0</v>
      </c>
      <c r="AQ33" s="206">
        <v>26.3</v>
      </c>
      <c r="AR33" s="206">
        <v>0</v>
      </c>
      <c r="AS33" s="206">
        <v>1.35</v>
      </c>
      <c r="AT33" s="206">
        <v>0.54</v>
      </c>
    </row>
    <row r="34" spans="1:46">
      <c r="A34" t="s">
        <v>76</v>
      </c>
      <c r="B34" s="206">
        <v>0</v>
      </c>
      <c r="C34" s="206">
        <v>3.91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4.08</v>
      </c>
      <c r="J34" s="206">
        <v>0.27</v>
      </c>
      <c r="K34" s="206">
        <v>158.72</v>
      </c>
      <c r="L34" s="206">
        <v>62.65</v>
      </c>
      <c r="M34" s="206">
        <v>0</v>
      </c>
      <c r="N34" s="206">
        <v>28.55</v>
      </c>
      <c r="O34" s="206">
        <v>47.91</v>
      </c>
      <c r="P34" s="206">
        <v>31.93</v>
      </c>
      <c r="Q34" s="206">
        <v>4.91</v>
      </c>
      <c r="R34" s="206">
        <v>10.220000000000001</v>
      </c>
      <c r="S34" s="206">
        <v>6.37</v>
      </c>
      <c r="T34" s="206">
        <v>0</v>
      </c>
      <c r="U34" s="206">
        <v>265.85000000000002</v>
      </c>
      <c r="V34" s="206">
        <v>3.49</v>
      </c>
      <c r="W34" s="206">
        <v>8.25</v>
      </c>
      <c r="X34" s="206">
        <v>36.119999999999997</v>
      </c>
      <c r="Y34" s="206">
        <v>0</v>
      </c>
      <c r="Z34" s="206">
        <v>34.07</v>
      </c>
      <c r="AA34" s="206">
        <v>19.59</v>
      </c>
      <c r="AB34" s="206">
        <v>0</v>
      </c>
      <c r="AC34" s="206">
        <v>7.96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0.02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1.35</v>
      </c>
      <c r="AT34" s="206">
        <v>0.54</v>
      </c>
    </row>
    <row r="35" spans="1:46">
      <c r="A35" t="s">
        <v>77</v>
      </c>
      <c r="B35" s="206">
        <v>0</v>
      </c>
      <c r="C35" s="206">
        <v>3.91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4.08</v>
      </c>
      <c r="J35" s="206">
        <v>0.27</v>
      </c>
      <c r="K35" s="206">
        <v>158.72</v>
      </c>
      <c r="L35" s="206">
        <v>62.65</v>
      </c>
      <c r="M35" s="206">
        <v>0</v>
      </c>
      <c r="N35" s="206">
        <v>28.55</v>
      </c>
      <c r="O35" s="206">
        <v>47.91</v>
      </c>
      <c r="P35" s="206">
        <v>30.18</v>
      </c>
      <c r="Q35" s="206">
        <v>4.91</v>
      </c>
      <c r="R35" s="206">
        <v>10.220000000000001</v>
      </c>
      <c r="S35" s="206">
        <v>6.37</v>
      </c>
      <c r="T35" s="206">
        <v>0</v>
      </c>
      <c r="U35" s="206">
        <v>265.85000000000002</v>
      </c>
      <c r="V35" s="206">
        <v>3.49</v>
      </c>
      <c r="W35" s="206">
        <v>8.25</v>
      </c>
      <c r="X35" s="206">
        <v>36.119999999999997</v>
      </c>
      <c r="Y35" s="206">
        <v>0</v>
      </c>
      <c r="Z35" s="206">
        <v>34.07</v>
      </c>
      <c r="AA35" s="206">
        <v>19.59</v>
      </c>
      <c r="AB35" s="206">
        <v>0</v>
      </c>
      <c r="AC35" s="206">
        <v>7.96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0.02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1.35</v>
      </c>
      <c r="AT35" s="206">
        <v>0.54</v>
      </c>
    </row>
    <row r="36" spans="1:46">
      <c r="A36" t="s">
        <v>78</v>
      </c>
      <c r="B36" s="206">
        <v>0</v>
      </c>
      <c r="C36" s="206">
        <v>3.91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4.08</v>
      </c>
      <c r="J36" s="206">
        <v>0.27</v>
      </c>
      <c r="K36" s="206">
        <v>158.72</v>
      </c>
      <c r="L36" s="206">
        <v>62.65</v>
      </c>
      <c r="M36" s="206">
        <v>0</v>
      </c>
      <c r="N36" s="206">
        <v>28.55</v>
      </c>
      <c r="O36" s="206">
        <v>47.91</v>
      </c>
      <c r="P36" s="206">
        <v>30.18</v>
      </c>
      <c r="Q36" s="206">
        <v>4.91</v>
      </c>
      <c r="R36" s="206">
        <v>10.220000000000001</v>
      </c>
      <c r="S36" s="206">
        <v>6.37</v>
      </c>
      <c r="T36" s="206">
        <v>0</v>
      </c>
      <c r="U36" s="206">
        <v>265.85000000000002</v>
      </c>
      <c r="V36" s="206">
        <v>3.49</v>
      </c>
      <c r="W36" s="206">
        <v>8.25</v>
      </c>
      <c r="X36" s="206">
        <v>36.119999999999997</v>
      </c>
      <c r="Y36" s="206">
        <v>0</v>
      </c>
      <c r="Z36" s="206">
        <v>34.07</v>
      </c>
      <c r="AA36" s="206">
        <v>19.59</v>
      </c>
      <c r="AB36" s="206">
        <v>0</v>
      </c>
      <c r="AC36" s="206">
        <v>7.96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0.02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1.35</v>
      </c>
      <c r="AT36" s="206">
        <v>0.54</v>
      </c>
    </row>
    <row r="37" spans="1:46">
      <c r="A37" t="s">
        <v>79</v>
      </c>
      <c r="B37" s="206">
        <v>0</v>
      </c>
      <c r="C37" s="206">
        <v>3.91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4.08</v>
      </c>
      <c r="J37" s="206">
        <v>0.27</v>
      </c>
      <c r="K37" s="206">
        <v>158.72</v>
      </c>
      <c r="L37" s="206">
        <v>62.65</v>
      </c>
      <c r="M37" s="206">
        <v>0</v>
      </c>
      <c r="N37" s="206">
        <v>28.55</v>
      </c>
      <c r="O37" s="206">
        <v>47.91</v>
      </c>
      <c r="P37" s="206">
        <v>30.18</v>
      </c>
      <c r="Q37" s="206">
        <v>4.91</v>
      </c>
      <c r="R37" s="206">
        <v>10.220000000000001</v>
      </c>
      <c r="S37" s="206">
        <v>6.37</v>
      </c>
      <c r="T37" s="206">
        <v>0</v>
      </c>
      <c r="U37" s="206">
        <v>265.85000000000002</v>
      </c>
      <c r="V37" s="206">
        <v>3.49</v>
      </c>
      <c r="W37" s="206">
        <v>8.25</v>
      </c>
      <c r="X37" s="206">
        <v>36.119999999999997</v>
      </c>
      <c r="Y37" s="206">
        <v>0</v>
      </c>
      <c r="Z37" s="206">
        <v>34.07</v>
      </c>
      <c r="AA37" s="206">
        <v>19.59</v>
      </c>
      <c r="AB37" s="206">
        <v>0</v>
      </c>
      <c r="AC37" s="206">
        <v>7.96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0.02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4.04</v>
      </c>
      <c r="AT37" s="206">
        <v>0.54</v>
      </c>
    </row>
    <row r="38" spans="1:46">
      <c r="A38" t="s">
        <v>80</v>
      </c>
      <c r="B38" s="206">
        <v>0</v>
      </c>
      <c r="C38" s="206">
        <v>3.91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4.08</v>
      </c>
      <c r="J38" s="206">
        <v>0.27</v>
      </c>
      <c r="K38" s="206">
        <v>158.72</v>
      </c>
      <c r="L38" s="206">
        <v>61.78</v>
      </c>
      <c r="M38" s="206">
        <v>0</v>
      </c>
      <c r="N38" s="206">
        <v>28.55</v>
      </c>
      <c r="O38" s="206">
        <v>47.91</v>
      </c>
      <c r="P38" s="206">
        <v>30.18</v>
      </c>
      <c r="Q38" s="206">
        <v>4.91</v>
      </c>
      <c r="R38" s="206">
        <v>10.220000000000001</v>
      </c>
      <c r="S38" s="206">
        <v>6.37</v>
      </c>
      <c r="T38" s="206">
        <v>0</v>
      </c>
      <c r="U38" s="206">
        <v>265.85000000000002</v>
      </c>
      <c r="V38" s="206">
        <v>3.49</v>
      </c>
      <c r="W38" s="206">
        <v>8.25</v>
      </c>
      <c r="X38" s="206">
        <v>36.119999999999997</v>
      </c>
      <c r="Y38" s="206">
        <v>0</v>
      </c>
      <c r="Z38" s="206">
        <v>34.07</v>
      </c>
      <c r="AA38" s="206">
        <v>19.59</v>
      </c>
      <c r="AB38" s="206">
        <v>0</v>
      </c>
      <c r="AC38" s="206">
        <v>7.96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0.02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4.04</v>
      </c>
      <c r="AT38" s="206">
        <v>0.54</v>
      </c>
    </row>
    <row r="39" spans="1:46">
      <c r="A39" t="s">
        <v>81</v>
      </c>
      <c r="B39" s="206">
        <v>0</v>
      </c>
      <c r="C39" s="206">
        <v>3.91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4.08</v>
      </c>
      <c r="J39" s="206">
        <v>0.27</v>
      </c>
      <c r="K39" s="206">
        <v>158.72</v>
      </c>
      <c r="L39" s="206">
        <v>62.65</v>
      </c>
      <c r="M39" s="206">
        <v>0</v>
      </c>
      <c r="N39" s="206">
        <v>28.55</v>
      </c>
      <c r="O39" s="206">
        <v>47.91</v>
      </c>
      <c r="P39" s="206">
        <v>29.13</v>
      </c>
      <c r="Q39" s="206">
        <v>4.91</v>
      </c>
      <c r="R39" s="206">
        <v>10.220000000000001</v>
      </c>
      <c r="S39" s="206">
        <v>6.37</v>
      </c>
      <c r="T39" s="206">
        <v>0</v>
      </c>
      <c r="U39" s="206">
        <v>265.85000000000002</v>
      </c>
      <c r="V39" s="206">
        <v>3.49</v>
      </c>
      <c r="W39" s="206">
        <v>8.25</v>
      </c>
      <c r="X39" s="206">
        <v>36.119999999999997</v>
      </c>
      <c r="Y39" s="206">
        <v>0</v>
      </c>
      <c r="Z39" s="206">
        <v>34.07</v>
      </c>
      <c r="AA39" s="206">
        <v>19.59</v>
      </c>
      <c r="AB39" s="206">
        <v>0</v>
      </c>
      <c r="AC39" s="206">
        <v>7.96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0.02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4.04</v>
      </c>
      <c r="AT39" s="206">
        <v>0.54</v>
      </c>
    </row>
    <row r="40" spans="1:46">
      <c r="A40" t="s">
        <v>82</v>
      </c>
      <c r="B40" s="206">
        <v>0</v>
      </c>
      <c r="C40" s="206">
        <v>3.91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4.08</v>
      </c>
      <c r="J40" s="206">
        <v>0.27</v>
      </c>
      <c r="K40" s="206">
        <v>158.72</v>
      </c>
      <c r="L40" s="206">
        <v>62.65</v>
      </c>
      <c r="M40" s="206">
        <v>0</v>
      </c>
      <c r="N40" s="206">
        <v>28.55</v>
      </c>
      <c r="O40" s="206">
        <v>47.91</v>
      </c>
      <c r="P40" s="206">
        <v>29.13</v>
      </c>
      <c r="Q40" s="206">
        <v>4.91</v>
      </c>
      <c r="R40" s="206">
        <v>10.220000000000001</v>
      </c>
      <c r="S40" s="206">
        <v>6.37</v>
      </c>
      <c r="T40" s="206">
        <v>0</v>
      </c>
      <c r="U40" s="206">
        <v>265.85000000000002</v>
      </c>
      <c r="V40" s="206">
        <v>3.49</v>
      </c>
      <c r="W40" s="206">
        <v>8.25</v>
      </c>
      <c r="X40" s="206">
        <v>36.119999999999997</v>
      </c>
      <c r="Y40" s="206">
        <v>0</v>
      </c>
      <c r="Z40" s="206">
        <v>34.07</v>
      </c>
      <c r="AA40" s="206">
        <v>19.59</v>
      </c>
      <c r="AB40" s="206">
        <v>0</v>
      </c>
      <c r="AC40" s="206">
        <v>7.96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0.02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4.04</v>
      </c>
      <c r="AT40" s="206">
        <v>0.54</v>
      </c>
    </row>
    <row r="41" spans="1:46">
      <c r="A41" t="s">
        <v>83</v>
      </c>
      <c r="B41" s="206">
        <v>0</v>
      </c>
      <c r="C41" s="206">
        <v>3.91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4.08</v>
      </c>
      <c r="J41" s="206">
        <v>0.27</v>
      </c>
      <c r="K41" s="206">
        <v>158.72</v>
      </c>
      <c r="L41" s="206">
        <v>62.65</v>
      </c>
      <c r="M41" s="206">
        <v>0</v>
      </c>
      <c r="N41" s="206">
        <v>28.55</v>
      </c>
      <c r="O41" s="206">
        <v>47.91</v>
      </c>
      <c r="P41" s="206">
        <v>29.13</v>
      </c>
      <c r="Q41" s="206">
        <v>4.91</v>
      </c>
      <c r="R41" s="206">
        <v>10.220000000000001</v>
      </c>
      <c r="S41" s="206">
        <v>6.37</v>
      </c>
      <c r="T41" s="206">
        <v>0</v>
      </c>
      <c r="U41" s="206">
        <v>265.85000000000002</v>
      </c>
      <c r="V41" s="206">
        <v>3.49</v>
      </c>
      <c r="W41" s="206">
        <v>8.25</v>
      </c>
      <c r="X41" s="206">
        <v>36.119999999999997</v>
      </c>
      <c r="Y41" s="206">
        <v>0</v>
      </c>
      <c r="Z41" s="206">
        <v>34.07</v>
      </c>
      <c r="AA41" s="206">
        <v>19.59</v>
      </c>
      <c r="AB41" s="206">
        <v>0</v>
      </c>
      <c r="AC41" s="206">
        <v>7.96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0.02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4.04</v>
      </c>
      <c r="AT41" s="206">
        <v>0.54</v>
      </c>
    </row>
    <row r="42" spans="1:46">
      <c r="A42" t="s">
        <v>84</v>
      </c>
      <c r="B42" s="206">
        <v>0</v>
      </c>
      <c r="C42" s="206">
        <v>3.91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4.08</v>
      </c>
      <c r="J42" s="206">
        <v>0.27</v>
      </c>
      <c r="K42" s="206">
        <v>158.72</v>
      </c>
      <c r="L42" s="206">
        <v>62.65</v>
      </c>
      <c r="M42" s="206">
        <v>0</v>
      </c>
      <c r="N42" s="206">
        <v>28.55</v>
      </c>
      <c r="O42" s="206">
        <v>47.91</v>
      </c>
      <c r="P42" s="206">
        <v>29.13</v>
      </c>
      <c r="Q42" s="206">
        <v>4.91</v>
      </c>
      <c r="R42" s="206">
        <v>10.220000000000001</v>
      </c>
      <c r="S42" s="206">
        <v>6.37</v>
      </c>
      <c r="T42" s="206">
        <v>0</v>
      </c>
      <c r="U42" s="206">
        <v>265.85000000000002</v>
      </c>
      <c r="V42" s="206">
        <v>3.49</v>
      </c>
      <c r="W42" s="206">
        <v>8.25</v>
      </c>
      <c r="X42" s="206">
        <v>36.119999999999997</v>
      </c>
      <c r="Y42" s="206">
        <v>0</v>
      </c>
      <c r="Z42" s="206">
        <v>34.07</v>
      </c>
      <c r="AA42" s="206">
        <v>19.59</v>
      </c>
      <c r="AB42" s="206">
        <v>0</v>
      </c>
      <c r="AC42" s="206">
        <v>7.96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0.02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4.04</v>
      </c>
      <c r="AT42" s="206">
        <v>0.54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1.9</v>
      </c>
      <c r="J43" s="206">
        <v>0.27</v>
      </c>
      <c r="K43" s="206">
        <v>158.72</v>
      </c>
      <c r="L43" s="206">
        <v>62.65</v>
      </c>
      <c r="M43" s="206">
        <v>0</v>
      </c>
      <c r="N43" s="206">
        <v>28.55</v>
      </c>
      <c r="O43" s="206">
        <v>47.91</v>
      </c>
      <c r="P43" s="206">
        <v>31.11</v>
      </c>
      <c r="Q43" s="206">
        <v>4.91</v>
      </c>
      <c r="R43" s="206">
        <v>10.220000000000001</v>
      </c>
      <c r="S43" s="206">
        <v>6.37</v>
      </c>
      <c r="T43" s="206">
        <v>0</v>
      </c>
      <c r="U43" s="206">
        <v>265.85000000000002</v>
      </c>
      <c r="V43" s="206">
        <v>3.49</v>
      </c>
      <c r="W43" s="206">
        <v>8.25</v>
      </c>
      <c r="X43" s="206">
        <v>36.119999999999997</v>
      </c>
      <c r="Y43" s="206">
        <v>0</v>
      </c>
      <c r="Z43" s="206">
        <v>34.07</v>
      </c>
      <c r="AA43" s="206">
        <v>19.59</v>
      </c>
      <c r="AB43" s="206">
        <v>0</v>
      </c>
      <c r="AC43" s="206">
        <v>7.96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0.02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4.04</v>
      </c>
      <c r="AS43" s="206">
        <v>4.04</v>
      </c>
      <c r="AT43" s="206">
        <v>2.72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1.9</v>
      </c>
      <c r="J44" s="206">
        <v>0.27</v>
      </c>
      <c r="K44" s="206">
        <v>158.72</v>
      </c>
      <c r="L44" s="206">
        <v>62.65</v>
      </c>
      <c r="M44" s="206">
        <v>0</v>
      </c>
      <c r="N44" s="206">
        <v>28.55</v>
      </c>
      <c r="O44" s="206">
        <v>47.91</v>
      </c>
      <c r="P44" s="206">
        <v>31.93</v>
      </c>
      <c r="Q44" s="206">
        <v>4.91</v>
      </c>
      <c r="R44" s="206">
        <v>10.220000000000001</v>
      </c>
      <c r="S44" s="206">
        <v>6.37</v>
      </c>
      <c r="T44" s="206">
        <v>0</v>
      </c>
      <c r="U44" s="206">
        <v>265.85000000000002</v>
      </c>
      <c r="V44" s="206">
        <v>3.49</v>
      </c>
      <c r="W44" s="206">
        <v>8.25</v>
      </c>
      <c r="X44" s="206">
        <v>36.119999999999997</v>
      </c>
      <c r="Y44" s="206">
        <v>0</v>
      </c>
      <c r="Z44" s="206">
        <v>34.07</v>
      </c>
      <c r="AA44" s="206">
        <v>19.59</v>
      </c>
      <c r="AB44" s="206">
        <v>0</v>
      </c>
      <c r="AC44" s="206">
        <v>7.96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0.02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4.04</v>
      </c>
      <c r="AS44" s="206">
        <v>4.04</v>
      </c>
      <c r="AT44" s="206">
        <v>2.72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0.18</v>
      </c>
      <c r="J45" s="206">
        <v>0</v>
      </c>
      <c r="K45" s="206">
        <v>158.72</v>
      </c>
      <c r="L45" s="206">
        <v>62.65</v>
      </c>
      <c r="M45" s="206">
        <v>0</v>
      </c>
      <c r="N45" s="206">
        <v>28.55</v>
      </c>
      <c r="O45" s="206">
        <v>47.91</v>
      </c>
      <c r="P45" s="206">
        <v>31.93</v>
      </c>
      <c r="Q45" s="206">
        <v>5.05</v>
      </c>
      <c r="R45" s="206">
        <v>10.220000000000001</v>
      </c>
      <c r="S45" s="206">
        <v>6.37</v>
      </c>
      <c r="T45" s="206">
        <v>0</v>
      </c>
      <c r="U45" s="206">
        <v>265.85000000000002</v>
      </c>
      <c r="V45" s="206">
        <v>3.49</v>
      </c>
      <c r="W45" s="206">
        <v>8.25</v>
      </c>
      <c r="X45" s="206">
        <v>36.119999999999997</v>
      </c>
      <c r="Y45" s="206">
        <v>0</v>
      </c>
      <c r="Z45" s="206">
        <v>34.07</v>
      </c>
      <c r="AA45" s="206">
        <v>19.59</v>
      </c>
      <c r="AB45" s="206">
        <v>0</v>
      </c>
      <c r="AC45" s="206">
        <v>7.96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0.02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0.86</v>
      </c>
      <c r="AS45" s="206">
        <v>0.52</v>
      </c>
      <c r="AT45" s="206">
        <v>0.37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158.72</v>
      </c>
      <c r="L46" s="206">
        <v>62.65</v>
      </c>
      <c r="M46" s="206">
        <v>0</v>
      </c>
      <c r="N46" s="206">
        <v>28.55</v>
      </c>
      <c r="O46" s="206">
        <v>47.91</v>
      </c>
      <c r="P46" s="206">
        <v>31.93</v>
      </c>
      <c r="Q46" s="206">
        <v>5.05</v>
      </c>
      <c r="R46" s="206">
        <v>10.220000000000001</v>
      </c>
      <c r="S46" s="206">
        <v>6.37</v>
      </c>
      <c r="T46" s="206">
        <v>0</v>
      </c>
      <c r="U46" s="206">
        <v>265.85000000000002</v>
      </c>
      <c r="V46" s="206">
        <v>3.49</v>
      </c>
      <c r="W46" s="206">
        <v>8.25</v>
      </c>
      <c r="X46" s="206">
        <v>36.119999999999997</v>
      </c>
      <c r="Y46" s="206">
        <v>0</v>
      </c>
      <c r="Z46" s="206">
        <v>34.07</v>
      </c>
      <c r="AA46" s="206">
        <v>19.59</v>
      </c>
      <c r="AB46" s="206">
        <v>0</v>
      </c>
      <c r="AC46" s="206">
        <v>7.96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0.02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158.72</v>
      </c>
      <c r="L47" s="206">
        <v>62.65</v>
      </c>
      <c r="M47" s="206">
        <v>0</v>
      </c>
      <c r="N47" s="206">
        <v>28.55</v>
      </c>
      <c r="O47" s="206">
        <v>47.91</v>
      </c>
      <c r="P47" s="206">
        <v>31.93</v>
      </c>
      <c r="Q47" s="206">
        <v>5.05</v>
      </c>
      <c r="R47" s="206">
        <v>10.220000000000001</v>
      </c>
      <c r="S47" s="206">
        <v>6.37</v>
      </c>
      <c r="T47" s="206">
        <v>0</v>
      </c>
      <c r="U47" s="206">
        <v>265.85000000000002</v>
      </c>
      <c r="V47" s="206">
        <v>3.49</v>
      </c>
      <c r="W47" s="206">
        <v>8.25</v>
      </c>
      <c r="X47" s="206">
        <v>36.119999999999997</v>
      </c>
      <c r="Y47" s="206">
        <v>0</v>
      </c>
      <c r="Z47" s="206">
        <v>34.07</v>
      </c>
      <c r="AA47" s="206">
        <v>19.59</v>
      </c>
      <c r="AB47" s="206">
        <v>0</v>
      </c>
      <c r="AC47" s="206">
        <v>7.96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0.02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158.72</v>
      </c>
      <c r="L48" s="206">
        <v>62.65</v>
      </c>
      <c r="M48" s="206">
        <v>0</v>
      </c>
      <c r="N48" s="206">
        <v>28.55</v>
      </c>
      <c r="O48" s="206">
        <v>47.91</v>
      </c>
      <c r="P48" s="206">
        <v>31.93</v>
      </c>
      <c r="Q48" s="206">
        <v>5.05</v>
      </c>
      <c r="R48" s="206">
        <v>10.220000000000001</v>
      </c>
      <c r="S48" s="206">
        <v>6.37</v>
      </c>
      <c r="T48" s="206">
        <v>0</v>
      </c>
      <c r="U48" s="206">
        <v>265.85000000000002</v>
      </c>
      <c r="V48" s="206">
        <v>3.49</v>
      </c>
      <c r="W48" s="206">
        <v>8.25</v>
      </c>
      <c r="X48" s="206">
        <v>36.119999999999997</v>
      </c>
      <c r="Y48" s="206">
        <v>0</v>
      </c>
      <c r="Z48" s="206">
        <v>34.07</v>
      </c>
      <c r="AA48" s="206">
        <v>19.59</v>
      </c>
      <c r="AB48" s="206">
        <v>0</v>
      </c>
      <c r="AC48" s="206">
        <v>7.96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0.02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158.72</v>
      </c>
      <c r="L49" s="206">
        <v>62.65</v>
      </c>
      <c r="M49" s="206">
        <v>0</v>
      </c>
      <c r="N49" s="206">
        <v>28.55</v>
      </c>
      <c r="O49" s="206">
        <v>47.91</v>
      </c>
      <c r="P49" s="206">
        <v>31.93</v>
      </c>
      <c r="Q49" s="206">
        <v>5.05</v>
      </c>
      <c r="R49" s="206">
        <v>10.220000000000001</v>
      </c>
      <c r="S49" s="206">
        <v>6.37</v>
      </c>
      <c r="T49" s="206">
        <v>0</v>
      </c>
      <c r="U49" s="206">
        <v>265.85000000000002</v>
      </c>
      <c r="V49" s="206">
        <v>3.49</v>
      </c>
      <c r="W49" s="206">
        <v>8.25</v>
      </c>
      <c r="X49" s="206">
        <v>36.119999999999997</v>
      </c>
      <c r="Y49" s="206">
        <v>0</v>
      </c>
      <c r="Z49" s="206">
        <v>34.07</v>
      </c>
      <c r="AA49" s="206">
        <v>19.59</v>
      </c>
      <c r="AB49" s="206">
        <v>0</v>
      </c>
      <c r="AC49" s="206">
        <v>7.96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0.02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158.72</v>
      </c>
      <c r="L50" s="206">
        <v>43.38</v>
      </c>
      <c r="M50" s="206">
        <v>0</v>
      </c>
      <c r="N50" s="206">
        <v>28.55</v>
      </c>
      <c r="O50" s="206">
        <v>47.91</v>
      </c>
      <c r="P50" s="206">
        <v>31.93</v>
      </c>
      <c r="Q50" s="206">
        <v>5.05</v>
      </c>
      <c r="R50" s="206">
        <v>10.220000000000001</v>
      </c>
      <c r="S50" s="206">
        <v>6.37</v>
      </c>
      <c r="T50" s="206">
        <v>0</v>
      </c>
      <c r="U50" s="206">
        <v>265.85000000000002</v>
      </c>
      <c r="V50" s="206">
        <v>3.49</v>
      </c>
      <c r="W50" s="206">
        <v>8.25</v>
      </c>
      <c r="X50" s="206">
        <v>36.119999999999997</v>
      </c>
      <c r="Y50" s="206">
        <v>0</v>
      </c>
      <c r="Z50" s="206">
        <v>34.07</v>
      </c>
      <c r="AA50" s="206">
        <v>19.59</v>
      </c>
      <c r="AB50" s="206">
        <v>0</v>
      </c>
      <c r="AC50" s="206">
        <v>7.96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0.02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158.72</v>
      </c>
      <c r="L51" s="206">
        <v>43.38</v>
      </c>
      <c r="M51" s="206">
        <v>0</v>
      </c>
      <c r="N51" s="206">
        <v>28.55</v>
      </c>
      <c r="O51" s="206">
        <v>47.91</v>
      </c>
      <c r="P51" s="206">
        <v>31.93</v>
      </c>
      <c r="Q51" s="206">
        <v>5.05</v>
      </c>
      <c r="R51" s="206">
        <v>10.220000000000001</v>
      </c>
      <c r="S51" s="206">
        <v>6.37</v>
      </c>
      <c r="T51" s="206">
        <v>0</v>
      </c>
      <c r="U51" s="206">
        <v>265.85000000000002</v>
      </c>
      <c r="V51" s="206">
        <v>3.49</v>
      </c>
      <c r="W51" s="206">
        <v>8.25</v>
      </c>
      <c r="X51" s="206">
        <v>36.119999999999997</v>
      </c>
      <c r="Y51" s="206">
        <v>0</v>
      </c>
      <c r="Z51" s="206">
        <v>34.07</v>
      </c>
      <c r="AA51" s="206">
        <v>19.59</v>
      </c>
      <c r="AB51" s="206">
        <v>0</v>
      </c>
      <c r="AC51" s="206">
        <v>7.96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0.02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158.72</v>
      </c>
      <c r="L52" s="206">
        <v>43.37</v>
      </c>
      <c r="M52" s="206">
        <v>0</v>
      </c>
      <c r="N52" s="206">
        <v>28.55</v>
      </c>
      <c r="O52" s="206">
        <v>47.91</v>
      </c>
      <c r="P52" s="206">
        <v>31.93</v>
      </c>
      <c r="Q52" s="206">
        <v>5.05</v>
      </c>
      <c r="R52" s="206">
        <v>10.220000000000001</v>
      </c>
      <c r="S52" s="206">
        <v>6.37</v>
      </c>
      <c r="T52" s="206">
        <v>0</v>
      </c>
      <c r="U52" s="206">
        <v>265.85000000000002</v>
      </c>
      <c r="V52" s="206">
        <v>3.49</v>
      </c>
      <c r="W52" s="206">
        <v>8.25</v>
      </c>
      <c r="X52" s="206">
        <v>36.119999999999997</v>
      </c>
      <c r="Y52" s="206">
        <v>0</v>
      </c>
      <c r="Z52" s="206">
        <v>34.07</v>
      </c>
      <c r="AA52" s="206">
        <v>19.59</v>
      </c>
      <c r="AB52" s="206">
        <v>0</v>
      </c>
      <c r="AC52" s="206">
        <v>7.96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0.02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158.72</v>
      </c>
      <c r="L53" s="206">
        <v>43.37</v>
      </c>
      <c r="M53" s="206">
        <v>0</v>
      </c>
      <c r="N53" s="206">
        <v>28.55</v>
      </c>
      <c r="O53" s="206">
        <v>47.91</v>
      </c>
      <c r="P53" s="206">
        <v>31.93</v>
      </c>
      <c r="Q53" s="206">
        <v>5.05</v>
      </c>
      <c r="R53" s="206">
        <v>10.220000000000001</v>
      </c>
      <c r="S53" s="206">
        <v>6.37</v>
      </c>
      <c r="T53" s="206">
        <v>0</v>
      </c>
      <c r="U53" s="206">
        <v>265.85000000000002</v>
      </c>
      <c r="V53" s="206">
        <v>3.49</v>
      </c>
      <c r="W53" s="206">
        <v>8.25</v>
      </c>
      <c r="X53" s="206">
        <v>36.119999999999997</v>
      </c>
      <c r="Y53" s="206">
        <v>0</v>
      </c>
      <c r="Z53" s="206">
        <v>34.07</v>
      </c>
      <c r="AA53" s="206">
        <v>19.59</v>
      </c>
      <c r="AB53" s="206">
        <v>0</v>
      </c>
      <c r="AC53" s="206">
        <v>18.28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0.02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158.72</v>
      </c>
      <c r="L54" s="206">
        <v>24.1</v>
      </c>
      <c r="M54" s="206">
        <v>0</v>
      </c>
      <c r="N54" s="206">
        <v>28.55</v>
      </c>
      <c r="O54" s="206">
        <v>47.91</v>
      </c>
      <c r="P54" s="206">
        <v>31.93</v>
      </c>
      <c r="Q54" s="206">
        <v>5.05</v>
      </c>
      <c r="R54" s="206">
        <v>10.220000000000001</v>
      </c>
      <c r="S54" s="206">
        <v>6.37</v>
      </c>
      <c r="T54" s="206">
        <v>0</v>
      </c>
      <c r="U54" s="206">
        <v>265.85000000000002</v>
      </c>
      <c r="V54" s="206">
        <v>3.49</v>
      </c>
      <c r="W54" s="206">
        <v>8.25</v>
      </c>
      <c r="X54" s="206">
        <v>36.119999999999997</v>
      </c>
      <c r="Y54" s="206">
        <v>0</v>
      </c>
      <c r="Z54" s="206">
        <v>34.07</v>
      </c>
      <c r="AA54" s="206">
        <v>19.59</v>
      </c>
      <c r="AB54" s="206">
        <v>0</v>
      </c>
      <c r="AC54" s="206">
        <v>17.78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0.02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158.71</v>
      </c>
      <c r="L55" s="206">
        <v>62.99</v>
      </c>
      <c r="M55" s="206">
        <v>0</v>
      </c>
      <c r="N55" s="206">
        <v>28.55</v>
      </c>
      <c r="O55" s="206">
        <v>47.91</v>
      </c>
      <c r="P55" s="206">
        <v>31.93</v>
      </c>
      <c r="Q55" s="206">
        <v>5.05</v>
      </c>
      <c r="R55" s="206">
        <v>10.220000000000001</v>
      </c>
      <c r="S55" s="206">
        <v>6.37</v>
      </c>
      <c r="T55" s="206">
        <v>0</v>
      </c>
      <c r="U55" s="206">
        <v>265.85000000000002</v>
      </c>
      <c r="V55" s="206">
        <v>3.49</v>
      </c>
      <c r="W55" s="206">
        <v>8.25</v>
      </c>
      <c r="X55" s="206">
        <v>36.119999999999997</v>
      </c>
      <c r="Y55" s="206">
        <v>0</v>
      </c>
      <c r="Z55" s="206">
        <v>34.07</v>
      </c>
      <c r="AA55" s="206">
        <v>19.59</v>
      </c>
      <c r="AB55" s="206">
        <v>0</v>
      </c>
      <c r="AC55" s="206">
        <v>7.95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0.02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158.71</v>
      </c>
      <c r="L56" s="206">
        <v>62.99</v>
      </c>
      <c r="M56" s="206">
        <v>0</v>
      </c>
      <c r="N56" s="206">
        <v>28.55</v>
      </c>
      <c r="O56" s="206">
        <v>47.91</v>
      </c>
      <c r="P56" s="206">
        <v>31.93</v>
      </c>
      <c r="Q56" s="206">
        <v>5.05</v>
      </c>
      <c r="R56" s="206">
        <v>10.220000000000001</v>
      </c>
      <c r="S56" s="206">
        <v>6.37</v>
      </c>
      <c r="T56" s="206">
        <v>0</v>
      </c>
      <c r="U56" s="206">
        <v>265.85000000000002</v>
      </c>
      <c r="V56" s="206">
        <v>3.49</v>
      </c>
      <c r="W56" s="206">
        <v>8.25</v>
      </c>
      <c r="X56" s="206">
        <v>36.119999999999997</v>
      </c>
      <c r="Y56" s="206">
        <v>0</v>
      </c>
      <c r="Z56" s="206">
        <v>34.07</v>
      </c>
      <c r="AA56" s="206">
        <v>19.59</v>
      </c>
      <c r="AB56" s="206">
        <v>0</v>
      </c>
      <c r="AC56" s="206">
        <v>7.96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0.02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158.71</v>
      </c>
      <c r="L57" s="206">
        <v>62.99</v>
      </c>
      <c r="M57" s="206">
        <v>0</v>
      </c>
      <c r="N57" s="206">
        <v>28.55</v>
      </c>
      <c r="O57" s="206">
        <v>47.91</v>
      </c>
      <c r="P57" s="206">
        <v>31.93</v>
      </c>
      <c r="Q57" s="206">
        <v>5.05</v>
      </c>
      <c r="R57" s="206">
        <v>10.220000000000001</v>
      </c>
      <c r="S57" s="206">
        <v>6.37</v>
      </c>
      <c r="T57" s="206">
        <v>0</v>
      </c>
      <c r="U57" s="206">
        <v>265.85000000000002</v>
      </c>
      <c r="V57" s="206">
        <v>3.49</v>
      </c>
      <c r="W57" s="206">
        <v>8.27</v>
      </c>
      <c r="X57" s="206">
        <v>36.119999999999997</v>
      </c>
      <c r="Y57" s="206">
        <v>0</v>
      </c>
      <c r="Z57" s="206">
        <v>34.07</v>
      </c>
      <c r="AA57" s="206">
        <v>19.59</v>
      </c>
      <c r="AB57" s="206">
        <v>0</v>
      </c>
      <c r="AC57" s="206">
        <v>7.96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0.02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158.71</v>
      </c>
      <c r="L58" s="206">
        <v>62.99</v>
      </c>
      <c r="M58" s="206">
        <v>0</v>
      </c>
      <c r="N58" s="206">
        <v>28.55</v>
      </c>
      <c r="O58" s="206">
        <v>47.91</v>
      </c>
      <c r="P58" s="206">
        <v>31.93</v>
      </c>
      <c r="Q58" s="206">
        <v>5.05</v>
      </c>
      <c r="R58" s="206">
        <v>10.220000000000001</v>
      </c>
      <c r="S58" s="206">
        <v>6.37</v>
      </c>
      <c r="T58" s="206">
        <v>0</v>
      </c>
      <c r="U58" s="206">
        <v>265.85000000000002</v>
      </c>
      <c r="V58" s="206">
        <v>3.49</v>
      </c>
      <c r="W58" s="206">
        <v>8.27</v>
      </c>
      <c r="X58" s="206">
        <v>36.119999999999997</v>
      </c>
      <c r="Y58" s="206">
        <v>0</v>
      </c>
      <c r="Z58" s="206">
        <v>34.07</v>
      </c>
      <c r="AA58" s="206">
        <v>19.59</v>
      </c>
      <c r="AB58" s="206">
        <v>0</v>
      </c>
      <c r="AC58" s="206">
        <v>7.96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0.02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158.71</v>
      </c>
      <c r="L59" s="206">
        <v>62.99</v>
      </c>
      <c r="M59" s="206">
        <v>0</v>
      </c>
      <c r="N59" s="206">
        <v>28.55</v>
      </c>
      <c r="O59" s="206">
        <v>47.91</v>
      </c>
      <c r="P59" s="206">
        <v>31.93</v>
      </c>
      <c r="Q59" s="206">
        <v>5.05</v>
      </c>
      <c r="R59" s="206">
        <v>10.220000000000001</v>
      </c>
      <c r="S59" s="206">
        <v>6.37</v>
      </c>
      <c r="T59" s="206">
        <v>0</v>
      </c>
      <c r="U59" s="206">
        <v>265.85000000000002</v>
      </c>
      <c r="V59" s="206">
        <v>3.49</v>
      </c>
      <c r="W59" s="206">
        <v>8.52</v>
      </c>
      <c r="X59" s="206">
        <v>36.119999999999997</v>
      </c>
      <c r="Y59" s="206">
        <v>0</v>
      </c>
      <c r="Z59" s="206">
        <v>34.07</v>
      </c>
      <c r="AA59" s="206">
        <v>19.59</v>
      </c>
      <c r="AB59" s="206">
        <v>0</v>
      </c>
      <c r="AC59" s="206">
        <v>7.96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0.02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158.71</v>
      </c>
      <c r="L60" s="206">
        <v>62.99</v>
      </c>
      <c r="M60" s="206">
        <v>0</v>
      </c>
      <c r="N60" s="206">
        <v>28.55</v>
      </c>
      <c r="O60" s="206">
        <v>47.91</v>
      </c>
      <c r="P60" s="206">
        <v>31.93</v>
      </c>
      <c r="Q60" s="206">
        <v>5.05</v>
      </c>
      <c r="R60" s="206">
        <v>10.220000000000001</v>
      </c>
      <c r="S60" s="206">
        <v>6.37</v>
      </c>
      <c r="T60" s="206">
        <v>0</v>
      </c>
      <c r="U60" s="206">
        <v>265.85000000000002</v>
      </c>
      <c r="V60" s="206">
        <v>3.49</v>
      </c>
      <c r="W60" s="206">
        <v>8.52</v>
      </c>
      <c r="X60" s="206">
        <v>36.119999999999997</v>
      </c>
      <c r="Y60" s="206">
        <v>0</v>
      </c>
      <c r="Z60" s="206">
        <v>34.07</v>
      </c>
      <c r="AA60" s="206">
        <v>19.59</v>
      </c>
      <c r="AB60" s="206">
        <v>0</v>
      </c>
      <c r="AC60" s="206">
        <v>7.96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0.02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158.71</v>
      </c>
      <c r="L61" s="206">
        <v>62.99</v>
      </c>
      <c r="M61" s="206">
        <v>0</v>
      </c>
      <c r="N61" s="206">
        <v>28.55</v>
      </c>
      <c r="O61" s="206">
        <v>47.91</v>
      </c>
      <c r="P61" s="206">
        <v>31.93</v>
      </c>
      <c r="Q61" s="206">
        <v>5.05</v>
      </c>
      <c r="R61" s="206">
        <v>10.220000000000001</v>
      </c>
      <c r="S61" s="206">
        <v>6.37</v>
      </c>
      <c r="T61" s="206">
        <v>0</v>
      </c>
      <c r="U61" s="206">
        <v>265.85000000000002</v>
      </c>
      <c r="V61" s="206">
        <v>3.49</v>
      </c>
      <c r="W61" s="206">
        <v>8.52</v>
      </c>
      <c r="X61" s="206">
        <v>36.119999999999997</v>
      </c>
      <c r="Y61" s="206">
        <v>0</v>
      </c>
      <c r="Z61" s="206">
        <v>34.07</v>
      </c>
      <c r="AA61" s="206">
        <v>19.59</v>
      </c>
      <c r="AB61" s="206">
        <v>0</v>
      </c>
      <c r="AC61" s="206">
        <v>7.96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0.02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158.71</v>
      </c>
      <c r="L62" s="206">
        <v>62.99</v>
      </c>
      <c r="M62" s="206">
        <v>0</v>
      </c>
      <c r="N62" s="206">
        <v>28.55</v>
      </c>
      <c r="O62" s="206">
        <v>47.91</v>
      </c>
      <c r="P62" s="206">
        <v>31.93</v>
      </c>
      <c r="Q62" s="206">
        <v>5.05</v>
      </c>
      <c r="R62" s="206">
        <v>10.220000000000001</v>
      </c>
      <c r="S62" s="206">
        <v>6.37</v>
      </c>
      <c r="T62" s="206">
        <v>0</v>
      </c>
      <c r="U62" s="206">
        <v>265.85000000000002</v>
      </c>
      <c r="V62" s="206">
        <v>3.49</v>
      </c>
      <c r="W62" s="206">
        <v>8.52</v>
      </c>
      <c r="X62" s="206">
        <v>36.119999999999997</v>
      </c>
      <c r="Y62" s="206">
        <v>0</v>
      </c>
      <c r="Z62" s="206">
        <v>34.07</v>
      </c>
      <c r="AA62" s="206">
        <v>19.59</v>
      </c>
      <c r="AB62" s="206">
        <v>0</v>
      </c>
      <c r="AC62" s="206">
        <v>7.96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0.02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158.72</v>
      </c>
      <c r="L63" s="206">
        <v>62.99</v>
      </c>
      <c r="M63" s="206">
        <v>0</v>
      </c>
      <c r="N63" s="206">
        <v>28.55</v>
      </c>
      <c r="O63" s="206">
        <v>47.91</v>
      </c>
      <c r="P63" s="206">
        <v>31.93</v>
      </c>
      <c r="Q63" s="206">
        <v>5.05</v>
      </c>
      <c r="R63" s="206">
        <v>10.220000000000001</v>
      </c>
      <c r="S63" s="206">
        <v>6.37</v>
      </c>
      <c r="T63" s="206">
        <v>0</v>
      </c>
      <c r="U63" s="206">
        <v>265.85000000000002</v>
      </c>
      <c r="V63" s="206">
        <v>3.49</v>
      </c>
      <c r="W63" s="206">
        <v>8.52</v>
      </c>
      <c r="X63" s="206">
        <v>36.119999999999997</v>
      </c>
      <c r="Y63" s="206">
        <v>0</v>
      </c>
      <c r="Z63" s="206">
        <v>34.07</v>
      </c>
      <c r="AA63" s="206">
        <v>19.59</v>
      </c>
      <c r="AB63" s="206">
        <v>0</v>
      </c>
      <c r="AC63" s="206">
        <v>7.96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0.02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158.72</v>
      </c>
      <c r="L64" s="206">
        <v>62.99</v>
      </c>
      <c r="M64" s="206">
        <v>0</v>
      </c>
      <c r="N64" s="206">
        <v>28.55</v>
      </c>
      <c r="O64" s="206">
        <v>47.91</v>
      </c>
      <c r="P64" s="206">
        <v>31.93</v>
      </c>
      <c r="Q64" s="206">
        <v>5.05</v>
      </c>
      <c r="R64" s="206">
        <v>10.220000000000001</v>
      </c>
      <c r="S64" s="206">
        <v>6.37</v>
      </c>
      <c r="T64" s="206">
        <v>0</v>
      </c>
      <c r="U64" s="206">
        <v>265.85000000000002</v>
      </c>
      <c r="V64" s="206">
        <v>3.49</v>
      </c>
      <c r="W64" s="206">
        <v>8.52</v>
      </c>
      <c r="X64" s="206">
        <v>36.119999999999997</v>
      </c>
      <c r="Y64" s="206">
        <v>0</v>
      </c>
      <c r="Z64" s="206">
        <v>34.07</v>
      </c>
      <c r="AA64" s="206">
        <v>19.59</v>
      </c>
      <c r="AB64" s="206">
        <v>0</v>
      </c>
      <c r="AC64" s="206">
        <v>7.96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0.02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158.72</v>
      </c>
      <c r="L65" s="206">
        <v>62.99</v>
      </c>
      <c r="M65" s="206">
        <v>0</v>
      </c>
      <c r="N65" s="206">
        <v>28.55</v>
      </c>
      <c r="O65" s="206">
        <v>47.91</v>
      </c>
      <c r="P65" s="206">
        <v>31.23</v>
      </c>
      <c r="Q65" s="206">
        <v>5.05</v>
      </c>
      <c r="R65" s="206">
        <v>10.220000000000001</v>
      </c>
      <c r="S65" s="206">
        <v>6.37</v>
      </c>
      <c r="T65" s="206">
        <v>0</v>
      </c>
      <c r="U65" s="206">
        <v>265.85000000000002</v>
      </c>
      <c r="V65" s="206">
        <v>3.49</v>
      </c>
      <c r="W65" s="206">
        <v>8.52</v>
      </c>
      <c r="X65" s="206">
        <v>36.119999999999997</v>
      </c>
      <c r="Y65" s="206">
        <v>0</v>
      </c>
      <c r="Z65" s="206">
        <v>34.07</v>
      </c>
      <c r="AA65" s="206">
        <v>19.59</v>
      </c>
      <c r="AB65" s="206">
        <v>0</v>
      </c>
      <c r="AC65" s="206">
        <v>7.96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0.02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158.72</v>
      </c>
      <c r="L66" s="206">
        <v>62.99</v>
      </c>
      <c r="M66" s="206">
        <v>0</v>
      </c>
      <c r="N66" s="206">
        <v>28.55</v>
      </c>
      <c r="O66" s="206">
        <v>47.91</v>
      </c>
      <c r="P66" s="206">
        <v>31.23</v>
      </c>
      <c r="Q66" s="206">
        <v>5.05</v>
      </c>
      <c r="R66" s="206">
        <v>10.220000000000001</v>
      </c>
      <c r="S66" s="206">
        <v>6.37</v>
      </c>
      <c r="T66" s="206">
        <v>0</v>
      </c>
      <c r="U66" s="206">
        <v>265.85000000000002</v>
      </c>
      <c r="V66" s="206">
        <v>3.49</v>
      </c>
      <c r="W66" s="206">
        <v>8.52</v>
      </c>
      <c r="X66" s="206">
        <v>36.119999999999997</v>
      </c>
      <c r="Y66" s="206">
        <v>0</v>
      </c>
      <c r="Z66" s="206">
        <v>34.07</v>
      </c>
      <c r="AA66" s="206">
        <v>19.59</v>
      </c>
      <c r="AB66" s="206">
        <v>0</v>
      </c>
      <c r="AC66" s="206">
        <v>7.96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0.02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158.72</v>
      </c>
      <c r="L67" s="206">
        <v>62.99</v>
      </c>
      <c r="M67" s="206">
        <v>0</v>
      </c>
      <c r="N67" s="206">
        <v>28.55</v>
      </c>
      <c r="O67" s="206">
        <v>47.91</v>
      </c>
      <c r="P67" s="206">
        <v>29.82</v>
      </c>
      <c r="Q67" s="206">
        <v>5.05</v>
      </c>
      <c r="R67" s="206">
        <v>10.220000000000001</v>
      </c>
      <c r="S67" s="206">
        <v>6.37</v>
      </c>
      <c r="T67" s="206">
        <v>0</v>
      </c>
      <c r="U67" s="206">
        <v>265.85000000000002</v>
      </c>
      <c r="V67" s="206">
        <v>3.49</v>
      </c>
      <c r="W67" s="206">
        <v>8.34</v>
      </c>
      <c r="X67" s="206">
        <v>36.119999999999997</v>
      </c>
      <c r="Y67" s="206">
        <v>0</v>
      </c>
      <c r="Z67" s="206">
        <v>34.07</v>
      </c>
      <c r="AA67" s="206">
        <v>19.59</v>
      </c>
      <c r="AB67" s="206">
        <v>0</v>
      </c>
      <c r="AC67" s="206">
        <v>7.96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0.02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158.72</v>
      </c>
      <c r="L68" s="206">
        <v>62.31</v>
      </c>
      <c r="M68" s="206">
        <v>0</v>
      </c>
      <c r="N68" s="206">
        <v>28.55</v>
      </c>
      <c r="O68" s="206">
        <v>47.91</v>
      </c>
      <c r="P68" s="206">
        <v>29.82</v>
      </c>
      <c r="Q68" s="206">
        <v>5.05</v>
      </c>
      <c r="R68" s="206">
        <v>10.220000000000001</v>
      </c>
      <c r="S68" s="206">
        <v>6.37</v>
      </c>
      <c r="T68" s="206">
        <v>0</v>
      </c>
      <c r="U68" s="206">
        <v>265.85000000000002</v>
      </c>
      <c r="V68" s="206">
        <v>3.49</v>
      </c>
      <c r="W68" s="206">
        <v>8.34</v>
      </c>
      <c r="X68" s="206">
        <v>36.119999999999997</v>
      </c>
      <c r="Y68" s="206">
        <v>0</v>
      </c>
      <c r="Z68" s="206">
        <v>34.07</v>
      </c>
      <c r="AA68" s="206">
        <v>19.59</v>
      </c>
      <c r="AB68" s="206">
        <v>0</v>
      </c>
      <c r="AC68" s="206">
        <v>7.96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0.02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158.72</v>
      </c>
      <c r="L69" s="206">
        <v>62.99</v>
      </c>
      <c r="M69" s="206">
        <v>0</v>
      </c>
      <c r="N69" s="206">
        <v>28.55</v>
      </c>
      <c r="O69" s="206">
        <v>47.91</v>
      </c>
      <c r="P69" s="206">
        <v>29.82</v>
      </c>
      <c r="Q69" s="206">
        <v>5.05</v>
      </c>
      <c r="R69" s="206">
        <v>10.220000000000001</v>
      </c>
      <c r="S69" s="206">
        <v>6.37</v>
      </c>
      <c r="T69" s="206">
        <v>0</v>
      </c>
      <c r="U69" s="206">
        <v>265.85000000000002</v>
      </c>
      <c r="V69" s="206">
        <v>3.49</v>
      </c>
      <c r="W69" s="206">
        <v>8.34</v>
      </c>
      <c r="X69" s="206">
        <v>36.119999999999997</v>
      </c>
      <c r="Y69" s="206">
        <v>0</v>
      </c>
      <c r="Z69" s="206">
        <v>34.07</v>
      </c>
      <c r="AA69" s="206">
        <v>19.59</v>
      </c>
      <c r="AB69" s="206">
        <v>0</v>
      </c>
      <c r="AC69" s="206">
        <v>7.96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0.02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158.72</v>
      </c>
      <c r="L70" s="206">
        <v>62.99</v>
      </c>
      <c r="M70" s="206">
        <v>0</v>
      </c>
      <c r="N70" s="206">
        <v>28.55</v>
      </c>
      <c r="O70" s="206">
        <v>47.91</v>
      </c>
      <c r="P70" s="206">
        <v>29.82</v>
      </c>
      <c r="Q70" s="206">
        <v>5.05</v>
      </c>
      <c r="R70" s="206">
        <v>10.220000000000001</v>
      </c>
      <c r="S70" s="206">
        <v>6.37</v>
      </c>
      <c r="T70" s="206">
        <v>0</v>
      </c>
      <c r="U70" s="206">
        <v>265.85000000000002</v>
      </c>
      <c r="V70" s="206">
        <v>3.49</v>
      </c>
      <c r="W70" s="206">
        <v>8.34</v>
      </c>
      <c r="X70" s="206">
        <v>36.119999999999997</v>
      </c>
      <c r="Y70" s="206">
        <v>0</v>
      </c>
      <c r="Z70" s="206">
        <v>34.07</v>
      </c>
      <c r="AA70" s="206">
        <v>19.59</v>
      </c>
      <c r="AB70" s="206">
        <v>0</v>
      </c>
      <c r="AC70" s="206">
        <v>17.79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0.02</v>
      </c>
      <c r="AM70" s="206">
        <v>0</v>
      </c>
      <c r="AN70" s="206">
        <v>0</v>
      </c>
      <c r="AO70" s="206">
        <v>0</v>
      </c>
      <c r="AP70" s="206">
        <v>0</v>
      </c>
      <c r="AQ70" s="206">
        <v>26.3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158.72</v>
      </c>
      <c r="L71" s="206">
        <v>62.99</v>
      </c>
      <c r="M71" s="206">
        <v>0</v>
      </c>
      <c r="N71" s="206">
        <v>28.55</v>
      </c>
      <c r="O71" s="206">
        <v>47.91</v>
      </c>
      <c r="P71" s="206">
        <v>31.03</v>
      </c>
      <c r="Q71" s="206">
        <v>5.05</v>
      </c>
      <c r="R71" s="206">
        <v>10.220000000000001</v>
      </c>
      <c r="S71" s="206">
        <v>6.37</v>
      </c>
      <c r="T71" s="206">
        <v>0</v>
      </c>
      <c r="U71" s="206">
        <v>265.85000000000002</v>
      </c>
      <c r="V71" s="206">
        <v>3.49</v>
      </c>
      <c r="W71" s="206">
        <v>8.25</v>
      </c>
      <c r="X71" s="206">
        <v>36.119999999999997</v>
      </c>
      <c r="Y71" s="206">
        <v>0</v>
      </c>
      <c r="Z71" s="206">
        <v>34.07</v>
      </c>
      <c r="AA71" s="206">
        <v>19.59</v>
      </c>
      <c r="AB71" s="206">
        <v>0</v>
      </c>
      <c r="AC71" s="206">
        <v>17.79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0.02</v>
      </c>
      <c r="AM71" s="206">
        <v>0</v>
      </c>
      <c r="AN71" s="206">
        <v>0</v>
      </c>
      <c r="AO71" s="206">
        <v>0</v>
      </c>
      <c r="AP71" s="206">
        <v>0</v>
      </c>
      <c r="AQ71" s="206">
        <v>23.67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158.72</v>
      </c>
      <c r="L72" s="206">
        <v>62.99</v>
      </c>
      <c r="M72" s="206">
        <v>0</v>
      </c>
      <c r="N72" s="206">
        <v>28.55</v>
      </c>
      <c r="O72" s="206">
        <v>47.91</v>
      </c>
      <c r="P72" s="206">
        <v>31.23</v>
      </c>
      <c r="Q72" s="206">
        <v>5.05</v>
      </c>
      <c r="R72" s="206">
        <v>10.220000000000001</v>
      </c>
      <c r="S72" s="206">
        <v>6.37</v>
      </c>
      <c r="T72" s="206">
        <v>0</v>
      </c>
      <c r="U72" s="206">
        <v>265.85000000000002</v>
      </c>
      <c r="V72" s="206">
        <v>3.49</v>
      </c>
      <c r="W72" s="206">
        <v>8.25</v>
      </c>
      <c r="X72" s="206">
        <v>36.119999999999997</v>
      </c>
      <c r="Y72" s="206">
        <v>0</v>
      </c>
      <c r="Z72" s="206">
        <v>34.07</v>
      </c>
      <c r="AA72" s="206">
        <v>19.59</v>
      </c>
      <c r="AB72" s="206">
        <v>0</v>
      </c>
      <c r="AC72" s="206">
        <v>7.96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0.02</v>
      </c>
      <c r="AM72" s="206">
        <v>0</v>
      </c>
      <c r="AN72" s="206">
        <v>0</v>
      </c>
      <c r="AO72" s="206">
        <v>0</v>
      </c>
      <c r="AP72" s="206">
        <v>0</v>
      </c>
      <c r="AQ72" s="206">
        <v>23.3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158.72</v>
      </c>
      <c r="L73" s="206">
        <v>62.99</v>
      </c>
      <c r="M73" s="206">
        <v>0</v>
      </c>
      <c r="N73" s="206">
        <v>28.55</v>
      </c>
      <c r="O73" s="206">
        <v>47.91</v>
      </c>
      <c r="P73" s="206">
        <v>31.23</v>
      </c>
      <c r="Q73" s="206">
        <v>4.9800000000000004</v>
      </c>
      <c r="R73" s="206">
        <v>8.36</v>
      </c>
      <c r="S73" s="206">
        <v>6.37</v>
      </c>
      <c r="T73" s="206">
        <v>0</v>
      </c>
      <c r="U73" s="206">
        <v>265.85000000000002</v>
      </c>
      <c r="V73" s="206">
        <v>3.49</v>
      </c>
      <c r="W73" s="206">
        <v>8.25</v>
      </c>
      <c r="X73" s="206">
        <v>36.119999999999997</v>
      </c>
      <c r="Y73" s="206">
        <v>0</v>
      </c>
      <c r="Z73" s="206">
        <v>34.07</v>
      </c>
      <c r="AA73" s="206">
        <v>19.59</v>
      </c>
      <c r="AB73" s="206">
        <v>0</v>
      </c>
      <c r="AC73" s="206">
        <v>7.96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0.02</v>
      </c>
      <c r="AM73" s="206">
        <v>0</v>
      </c>
      <c r="AN73" s="206">
        <v>0</v>
      </c>
      <c r="AO73" s="206">
        <v>0</v>
      </c>
      <c r="AP73" s="206">
        <v>0</v>
      </c>
      <c r="AQ73" s="206">
        <v>11.93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158.72</v>
      </c>
      <c r="L74" s="206">
        <v>62.99</v>
      </c>
      <c r="M74" s="206">
        <v>0</v>
      </c>
      <c r="N74" s="206">
        <v>28.55</v>
      </c>
      <c r="O74" s="206">
        <v>47.91</v>
      </c>
      <c r="P74" s="206">
        <v>31.23</v>
      </c>
      <c r="Q74" s="206">
        <v>4.9800000000000004</v>
      </c>
      <c r="R74" s="206">
        <v>8.36</v>
      </c>
      <c r="S74" s="206">
        <v>6.37</v>
      </c>
      <c r="T74" s="206">
        <v>0</v>
      </c>
      <c r="U74" s="206">
        <v>265.85000000000002</v>
      </c>
      <c r="V74" s="206">
        <v>3.49</v>
      </c>
      <c r="W74" s="206">
        <v>8.25</v>
      </c>
      <c r="X74" s="206">
        <v>36.119999999999997</v>
      </c>
      <c r="Y74" s="206">
        <v>0</v>
      </c>
      <c r="Z74" s="206">
        <v>34.07</v>
      </c>
      <c r="AA74" s="206">
        <v>19.59</v>
      </c>
      <c r="AB74" s="206">
        <v>0</v>
      </c>
      <c r="AC74" s="206">
        <v>19.23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0.02</v>
      </c>
      <c r="AM74" s="206">
        <v>0</v>
      </c>
      <c r="AN74" s="206">
        <v>0</v>
      </c>
      <c r="AO74" s="206">
        <v>0</v>
      </c>
      <c r="AP74" s="206">
        <v>0</v>
      </c>
      <c r="AQ74" s="206">
        <v>4.0999999999999996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158.72</v>
      </c>
      <c r="L75" s="206">
        <v>62.99</v>
      </c>
      <c r="M75" s="206">
        <v>0</v>
      </c>
      <c r="N75" s="206">
        <v>28.55</v>
      </c>
      <c r="O75" s="206">
        <v>47.91</v>
      </c>
      <c r="P75" s="206">
        <v>31.23</v>
      </c>
      <c r="Q75" s="206">
        <v>4.91</v>
      </c>
      <c r="R75" s="206">
        <v>8.36</v>
      </c>
      <c r="S75" s="206">
        <v>6.37</v>
      </c>
      <c r="T75" s="206">
        <v>0</v>
      </c>
      <c r="U75" s="206">
        <v>265.85000000000002</v>
      </c>
      <c r="V75" s="206">
        <v>3.49</v>
      </c>
      <c r="W75" s="206">
        <v>8.25</v>
      </c>
      <c r="X75" s="206">
        <v>36.119999999999997</v>
      </c>
      <c r="Y75" s="206">
        <v>0</v>
      </c>
      <c r="Z75" s="206">
        <v>34.07</v>
      </c>
      <c r="AA75" s="206">
        <v>19.59</v>
      </c>
      <c r="AB75" s="206">
        <v>0</v>
      </c>
      <c r="AC75" s="206">
        <v>19.23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0.02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3.78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158.72</v>
      </c>
      <c r="L76" s="206">
        <v>62.99</v>
      </c>
      <c r="M76" s="206">
        <v>0</v>
      </c>
      <c r="N76" s="206">
        <v>28.55</v>
      </c>
      <c r="O76" s="206">
        <v>47.91</v>
      </c>
      <c r="P76" s="206">
        <v>31.23</v>
      </c>
      <c r="Q76" s="206">
        <v>4.91</v>
      </c>
      <c r="R76" s="206">
        <v>8.36</v>
      </c>
      <c r="S76" s="206">
        <v>6.37</v>
      </c>
      <c r="T76" s="206">
        <v>0</v>
      </c>
      <c r="U76" s="206">
        <v>265.85000000000002</v>
      </c>
      <c r="V76" s="206">
        <v>3.49</v>
      </c>
      <c r="W76" s="206">
        <v>8.25</v>
      </c>
      <c r="X76" s="206">
        <v>36.119999999999997</v>
      </c>
      <c r="Y76" s="206">
        <v>0</v>
      </c>
      <c r="Z76" s="206">
        <v>34.07</v>
      </c>
      <c r="AA76" s="206">
        <v>19.59</v>
      </c>
      <c r="AB76" s="206">
        <v>0</v>
      </c>
      <c r="AC76" s="206">
        <v>19.23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0.02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3.78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158.72</v>
      </c>
      <c r="L77" s="206">
        <v>62.99</v>
      </c>
      <c r="M77" s="206">
        <v>0</v>
      </c>
      <c r="N77" s="206">
        <v>28.55</v>
      </c>
      <c r="O77" s="206">
        <v>47.91</v>
      </c>
      <c r="P77" s="206">
        <v>31.88</v>
      </c>
      <c r="Q77" s="206">
        <v>4.91</v>
      </c>
      <c r="R77" s="206">
        <v>8.36</v>
      </c>
      <c r="S77" s="206">
        <v>6.37</v>
      </c>
      <c r="T77" s="206">
        <v>0</v>
      </c>
      <c r="U77" s="206">
        <v>265.85000000000002</v>
      </c>
      <c r="V77" s="206">
        <v>3.49</v>
      </c>
      <c r="W77" s="206">
        <v>8.17</v>
      </c>
      <c r="X77" s="206">
        <v>36.119999999999997</v>
      </c>
      <c r="Y77" s="206">
        <v>0</v>
      </c>
      <c r="Z77" s="206">
        <v>34.07</v>
      </c>
      <c r="AA77" s="206">
        <v>19.59</v>
      </c>
      <c r="AB77" s="206">
        <v>0</v>
      </c>
      <c r="AC77" s="206">
        <v>7.96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0.02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4.3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158.72</v>
      </c>
      <c r="L78" s="206">
        <v>62.99</v>
      </c>
      <c r="M78" s="206">
        <v>0</v>
      </c>
      <c r="N78" s="206">
        <v>28.55</v>
      </c>
      <c r="O78" s="206">
        <v>47.91</v>
      </c>
      <c r="P78" s="206">
        <v>31.93</v>
      </c>
      <c r="Q78" s="206">
        <v>4.91</v>
      </c>
      <c r="R78" s="206">
        <v>8.36</v>
      </c>
      <c r="S78" s="206">
        <v>6.37</v>
      </c>
      <c r="T78" s="206">
        <v>0</v>
      </c>
      <c r="U78" s="206">
        <v>265.85000000000002</v>
      </c>
      <c r="V78" s="206">
        <v>3.49</v>
      </c>
      <c r="W78" s="206">
        <v>8.17</v>
      </c>
      <c r="X78" s="206">
        <v>36.119999999999997</v>
      </c>
      <c r="Y78" s="206">
        <v>0</v>
      </c>
      <c r="Z78" s="206">
        <v>34.07</v>
      </c>
      <c r="AA78" s="206">
        <v>19.59</v>
      </c>
      <c r="AB78" s="206">
        <v>0</v>
      </c>
      <c r="AC78" s="206">
        <v>7.96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0.02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4.82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158.72</v>
      </c>
      <c r="L79" s="206">
        <v>62.99</v>
      </c>
      <c r="M79" s="206">
        <v>0</v>
      </c>
      <c r="N79" s="206">
        <v>28.55</v>
      </c>
      <c r="O79" s="206">
        <v>47.91</v>
      </c>
      <c r="P79" s="206">
        <v>31.93</v>
      </c>
      <c r="Q79" s="206">
        <v>4.91</v>
      </c>
      <c r="R79" s="206">
        <v>8.76</v>
      </c>
      <c r="S79" s="206">
        <v>6.37</v>
      </c>
      <c r="T79" s="206">
        <v>0</v>
      </c>
      <c r="U79" s="206">
        <v>265.85000000000002</v>
      </c>
      <c r="V79" s="206">
        <v>3.49</v>
      </c>
      <c r="W79" s="206">
        <v>8.17</v>
      </c>
      <c r="X79" s="206">
        <v>36.119999999999997</v>
      </c>
      <c r="Y79" s="206">
        <v>0</v>
      </c>
      <c r="Z79" s="206">
        <v>34.07</v>
      </c>
      <c r="AA79" s="206">
        <v>19.59</v>
      </c>
      <c r="AB79" s="206">
        <v>0</v>
      </c>
      <c r="AC79" s="206">
        <v>7.96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0.02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5.34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158.72</v>
      </c>
      <c r="L80" s="206">
        <v>62.99</v>
      </c>
      <c r="M80" s="206">
        <v>0</v>
      </c>
      <c r="N80" s="206">
        <v>28.55</v>
      </c>
      <c r="O80" s="206">
        <v>47.91</v>
      </c>
      <c r="P80" s="206">
        <v>31.93</v>
      </c>
      <c r="Q80" s="206">
        <v>4.91</v>
      </c>
      <c r="R80" s="206">
        <v>8.76</v>
      </c>
      <c r="S80" s="206">
        <v>6.37</v>
      </c>
      <c r="T80" s="206">
        <v>0</v>
      </c>
      <c r="U80" s="206">
        <v>265.85000000000002</v>
      </c>
      <c r="V80" s="206">
        <v>3.49</v>
      </c>
      <c r="W80" s="206">
        <v>8.17</v>
      </c>
      <c r="X80" s="206">
        <v>36.119999999999997</v>
      </c>
      <c r="Y80" s="206">
        <v>0</v>
      </c>
      <c r="Z80" s="206">
        <v>34.07</v>
      </c>
      <c r="AA80" s="206">
        <v>19.59</v>
      </c>
      <c r="AB80" s="206">
        <v>0</v>
      </c>
      <c r="AC80" s="206">
        <v>7.96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0.02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5.6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158.72</v>
      </c>
      <c r="L81" s="206">
        <v>62.99</v>
      </c>
      <c r="M81" s="206">
        <v>0</v>
      </c>
      <c r="N81" s="206">
        <v>28.55</v>
      </c>
      <c r="O81" s="206">
        <v>47.91</v>
      </c>
      <c r="P81" s="206">
        <v>31.93</v>
      </c>
      <c r="Q81" s="206">
        <v>4.91</v>
      </c>
      <c r="R81" s="206">
        <v>8.76</v>
      </c>
      <c r="S81" s="206">
        <v>6.37</v>
      </c>
      <c r="T81" s="206">
        <v>0</v>
      </c>
      <c r="U81" s="206">
        <v>265.85000000000002</v>
      </c>
      <c r="V81" s="206">
        <v>3.49</v>
      </c>
      <c r="W81" s="206">
        <v>8.18</v>
      </c>
      <c r="X81" s="206">
        <v>36.119999999999997</v>
      </c>
      <c r="Y81" s="206">
        <v>0</v>
      </c>
      <c r="Z81" s="206">
        <v>34.07</v>
      </c>
      <c r="AA81" s="206">
        <v>19.59</v>
      </c>
      <c r="AB81" s="206">
        <v>0</v>
      </c>
      <c r="AC81" s="206">
        <v>7.96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0.02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0.43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158.72</v>
      </c>
      <c r="L82" s="206">
        <v>62.99</v>
      </c>
      <c r="M82" s="206">
        <v>0</v>
      </c>
      <c r="N82" s="206">
        <v>28.55</v>
      </c>
      <c r="O82" s="206">
        <v>47.91</v>
      </c>
      <c r="P82" s="206">
        <v>31.93</v>
      </c>
      <c r="Q82" s="206">
        <v>4.91</v>
      </c>
      <c r="R82" s="206">
        <v>8.76</v>
      </c>
      <c r="S82" s="206">
        <v>6.37</v>
      </c>
      <c r="T82" s="206">
        <v>0</v>
      </c>
      <c r="U82" s="206">
        <v>265.85000000000002</v>
      </c>
      <c r="V82" s="206">
        <v>3.49</v>
      </c>
      <c r="W82" s="206">
        <v>8.18</v>
      </c>
      <c r="X82" s="206">
        <v>36.119999999999997</v>
      </c>
      <c r="Y82" s="206">
        <v>0</v>
      </c>
      <c r="Z82" s="206">
        <v>34.07</v>
      </c>
      <c r="AA82" s="206">
        <v>19.59</v>
      </c>
      <c r="AB82" s="206">
        <v>0</v>
      </c>
      <c r="AC82" s="206">
        <v>7.96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0.02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158.72</v>
      </c>
      <c r="L83" s="206">
        <v>62.99</v>
      </c>
      <c r="M83" s="206">
        <v>0</v>
      </c>
      <c r="N83" s="206">
        <v>28.55</v>
      </c>
      <c r="O83" s="206">
        <v>47.91</v>
      </c>
      <c r="P83" s="206">
        <v>31.93</v>
      </c>
      <c r="Q83" s="206">
        <v>4.91</v>
      </c>
      <c r="R83" s="206">
        <v>8.76</v>
      </c>
      <c r="S83" s="206">
        <v>6.37</v>
      </c>
      <c r="T83" s="206">
        <v>0</v>
      </c>
      <c r="U83" s="206">
        <v>265.85000000000002</v>
      </c>
      <c r="V83" s="206">
        <v>3.49</v>
      </c>
      <c r="W83" s="206">
        <v>8.18</v>
      </c>
      <c r="X83" s="206">
        <v>36.119999999999997</v>
      </c>
      <c r="Y83" s="206">
        <v>0</v>
      </c>
      <c r="Z83" s="206">
        <v>34.07</v>
      </c>
      <c r="AA83" s="206">
        <v>19.59</v>
      </c>
      <c r="AB83" s="206">
        <v>0</v>
      </c>
      <c r="AC83" s="206">
        <v>7.96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0.02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158.72</v>
      </c>
      <c r="L84" s="206">
        <v>62.99</v>
      </c>
      <c r="M84" s="206">
        <v>0</v>
      </c>
      <c r="N84" s="206">
        <v>28.55</v>
      </c>
      <c r="O84" s="206">
        <v>47.91</v>
      </c>
      <c r="P84" s="206">
        <v>31.93</v>
      </c>
      <c r="Q84" s="206">
        <v>4.91</v>
      </c>
      <c r="R84" s="206">
        <v>8.76</v>
      </c>
      <c r="S84" s="206">
        <v>6.37</v>
      </c>
      <c r="T84" s="206">
        <v>0</v>
      </c>
      <c r="U84" s="206">
        <v>265.85000000000002</v>
      </c>
      <c r="V84" s="206">
        <v>3.49</v>
      </c>
      <c r="W84" s="206">
        <v>8.18</v>
      </c>
      <c r="X84" s="206">
        <v>36.119999999999997</v>
      </c>
      <c r="Y84" s="206">
        <v>0</v>
      </c>
      <c r="Z84" s="206">
        <v>34.07</v>
      </c>
      <c r="AA84" s="206">
        <v>19.59</v>
      </c>
      <c r="AB84" s="206">
        <v>0</v>
      </c>
      <c r="AC84" s="206">
        <v>7.96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0.02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158.72</v>
      </c>
      <c r="L85" s="206">
        <v>62.99</v>
      </c>
      <c r="M85" s="206">
        <v>0</v>
      </c>
      <c r="N85" s="206">
        <v>28.55</v>
      </c>
      <c r="O85" s="206">
        <v>47.91</v>
      </c>
      <c r="P85" s="206">
        <v>31.93</v>
      </c>
      <c r="Q85" s="206">
        <v>4.91</v>
      </c>
      <c r="R85" s="206">
        <v>8.76</v>
      </c>
      <c r="S85" s="206">
        <v>6.37</v>
      </c>
      <c r="T85" s="206">
        <v>0</v>
      </c>
      <c r="U85" s="206">
        <v>265.85000000000002</v>
      </c>
      <c r="V85" s="206">
        <v>3.49</v>
      </c>
      <c r="W85" s="206">
        <v>8.19</v>
      </c>
      <c r="X85" s="206">
        <v>36.119999999999997</v>
      </c>
      <c r="Y85" s="206">
        <v>0</v>
      </c>
      <c r="Z85" s="206">
        <v>34.07</v>
      </c>
      <c r="AA85" s="206">
        <v>19.59</v>
      </c>
      <c r="AB85" s="206">
        <v>0</v>
      </c>
      <c r="AC85" s="206">
        <v>7.96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0.02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158.72</v>
      </c>
      <c r="L86" s="206">
        <v>62.99</v>
      </c>
      <c r="M86" s="206">
        <v>0</v>
      </c>
      <c r="N86" s="206">
        <v>28.55</v>
      </c>
      <c r="O86" s="206">
        <v>47.91</v>
      </c>
      <c r="P86" s="206">
        <v>31.93</v>
      </c>
      <c r="Q86" s="206">
        <v>4.91</v>
      </c>
      <c r="R86" s="206">
        <v>8.76</v>
      </c>
      <c r="S86" s="206">
        <v>6.37</v>
      </c>
      <c r="T86" s="206">
        <v>0</v>
      </c>
      <c r="U86" s="206">
        <v>265.85000000000002</v>
      </c>
      <c r="V86" s="206">
        <v>3.49</v>
      </c>
      <c r="W86" s="206">
        <v>8.19</v>
      </c>
      <c r="X86" s="206">
        <v>36.119999999999997</v>
      </c>
      <c r="Y86" s="206">
        <v>0</v>
      </c>
      <c r="Z86" s="206">
        <v>34.07</v>
      </c>
      <c r="AA86" s="206">
        <v>19.59</v>
      </c>
      <c r="AB86" s="206">
        <v>0</v>
      </c>
      <c r="AC86" s="206">
        <v>7.96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0.02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158.72</v>
      </c>
      <c r="L87" s="206">
        <v>62.99</v>
      </c>
      <c r="M87" s="206">
        <v>0</v>
      </c>
      <c r="N87" s="206">
        <v>28.55</v>
      </c>
      <c r="O87" s="206">
        <v>47.91</v>
      </c>
      <c r="P87" s="206">
        <v>31.93</v>
      </c>
      <c r="Q87" s="206">
        <v>4.91</v>
      </c>
      <c r="R87" s="206">
        <v>9.5500000000000007</v>
      </c>
      <c r="S87" s="206">
        <v>6.37</v>
      </c>
      <c r="T87" s="206">
        <v>0</v>
      </c>
      <c r="U87" s="206">
        <v>265.85000000000002</v>
      </c>
      <c r="V87" s="206">
        <v>3.49</v>
      </c>
      <c r="W87" s="206">
        <v>8.19</v>
      </c>
      <c r="X87" s="206">
        <v>36.119999999999997</v>
      </c>
      <c r="Y87" s="206">
        <v>0</v>
      </c>
      <c r="Z87" s="206">
        <v>34.07</v>
      </c>
      <c r="AA87" s="206">
        <v>19.59</v>
      </c>
      <c r="AB87" s="206">
        <v>0</v>
      </c>
      <c r="AC87" s="206">
        <v>7.96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0.02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158.72</v>
      </c>
      <c r="L88" s="206">
        <v>62.99</v>
      </c>
      <c r="M88" s="206">
        <v>0</v>
      </c>
      <c r="N88" s="206">
        <v>28.55</v>
      </c>
      <c r="O88" s="206">
        <v>47.91</v>
      </c>
      <c r="P88" s="206">
        <v>31.93</v>
      </c>
      <c r="Q88" s="206">
        <v>4.91</v>
      </c>
      <c r="R88" s="206">
        <v>10.19</v>
      </c>
      <c r="S88" s="206">
        <v>6.37</v>
      </c>
      <c r="T88" s="206">
        <v>0</v>
      </c>
      <c r="U88" s="206">
        <v>265.85000000000002</v>
      </c>
      <c r="V88" s="206">
        <v>3.49</v>
      </c>
      <c r="W88" s="206">
        <v>8.19</v>
      </c>
      <c r="X88" s="206">
        <v>36.119999999999997</v>
      </c>
      <c r="Y88" s="206">
        <v>0</v>
      </c>
      <c r="Z88" s="206">
        <v>34.07</v>
      </c>
      <c r="AA88" s="206">
        <v>19.59</v>
      </c>
      <c r="AB88" s="206">
        <v>0</v>
      </c>
      <c r="AC88" s="206">
        <v>7.96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0.02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158.72</v>
      </c>
      <c r="L89" s="206">
        <v>62.99</v>
      </c>
      <c r="M89" s="206">
        <v>0</v>
      </c>
      <c r="N89" s="206">
        <v>28.55</v>
      </c>
      <c r="O89" s="206">
        <v>47.91</v>
      </c>
      <c r="P89" s="206">
        <v>31.93</v>
      </c>
      <c r="Q89" s="206">
        <v>4.91</v>
      </c>
      <c r="R89" s="206">
        <v>10.220000000000001</v>
      </c>
      <c r="S89" s="206">
        <v>6.37</v>
      </c>
      <c r="T89" s="206">
        <v>0</v>
      </c>
      <c r="U89" s="206">
        <v>265.85000000000002</v>
      </c>
      <c r="V89" s="206">
        <v>3.49</v>
      </c>
      <c r="W89" s="206">
        <v>8.19</v>
      </c>
      <c r="X89" s="206">
        <v>36.119999999999997</v>
      </c>
      <c r="Y89" s="206">
        <v>0</v>
      </c>
      <c r="Z89" s="206">
        <v>34.07</v>
      </c>
      <c r="AA89" s="206">
        <v>19.59</v>
      </c>
      <c r="AB89" s="206">
        <v>0</v>
      </c>
      <c r="AC89" s="206">
        <v>7.96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0.02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158.72</v>
      </c>
      <c r="L90" s="206">
        <v>62.99</v>
      </c>
      <c r="M90" s="206">
        <v>0</v>
      </c>
      <c r="N90" s="206">
        <v>28.55</v>
      </c>
      <c r="O90" s="206">
        <v>47.91</v>
      </c>
      <c r="P90" s="206">
        <v>31.93</v>
      </c>
      <c r="Q90" s="206">
        <v>4.91</v>
      </c>
      <c r="R90" s="206">
        <v>10.220000000000001</v>
      </c>
      <c r="S90" s="206">
        <v>6.37</v>
      </c>
      <c r="T90" s="206">
        <v>0</v>
      </c>
      <c r="U90" s="206">
        <v>265.85000000000002</v>
      </c>
      <c r="V90" s="206">
        <v>3.49</v>
      </c>
      <c r="W90" s="206">
        <v>8.19</v>
      </c>
      <c r="X90" s="206">
        <v>36.119999999999997</v>
      </c>
      <c r="Y90" s="206">
        <v>0</v>
      </c>
      <c r="Z90" s="206">
        <v>34.07</v>
      </c>
      <c r="AA90" s="206">
        <v>19.59</v>
      </c>
      <c r="AB90" s="206">
        <v>0</v>
      </c>
      <c r="AC90" s="206">
        <v>7.96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0.02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158.72</v>
      </c>
      <c r="L91" s="206">
        <v>62.99</v>
      </c>
      <c r="M91" s="206">
        <v>0</v>
      </c>
      <c r="N91" s="206">
        <v>28.55</v>
      </c>
      <c r="O91" s="206">
        <v>47.91</v>
      </c>
      <c r="P91" s="206">
        <v>31.93</v>
      </c>
      <c r="Q91" s="206">
        <v>4.91</v>
      </c>
      <c r="R91" s="206">
        <v>10.220000000000001</v>
      </c>
      <c r="S91" s="206">
        <v>6.37</v>
      </c>
      <c r="T91" s="206">
        <v>0</v>
      </c>
      <c r="U91" s="206">
        <v>265.85000000000002</v>
      </c>
      <c r="V91" s="206">
        <v>3.49</v>
      </c>
      <c r="W91" s="206">
        <v>8.19</v>
      </c>
      <c r="X91" s="206">
        <v>36.119999999999997</v>
      </c>
      <c r="Y91" s="206">
        <v>0</v>
      </c>
      <c r="Z91" s="206">
        <v>34.07</v>
      </c>
      <c r="AA91" s="206">
        <v>19.59</v>
      </c>
      <c r="AB91" s="206">
        <v>0</v>
      </c>
      <c r="AC91" s="206">
        <v>7.96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0.02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158.72</v>
      </c>
      <c r="L92" s="206">
        <v>62.99</v>
      </c>
      <c r="M92" s="206">
        <v>0</v>
      </c>
      <c r="N92" s="206">
        <v>28.55</v>
      </c>
      <c r="O92" s="206">
        <v>47.91</v>
      </c>
      <c r="P92" s="206">
        <v>31.93</v>
      </c>
      <c r="Q92" s="206">
        <v>4.91</v>
      </c>
      <c r="R92" s="206">
        <v>10.220000000000001</v>
      </c>
      <c r="S92" s="206">
        <v>6.37</v>
      </c>
      <c r="T92" s="206">
        <v>0</v>
      </c>
      <c r="U92" s="206">
        <v>265.85000000000002</v>
      </c>
      <c r="V92" s="206">
        <v>3.49</v>
      </c>
      <c r="W92" s="206">
        <v>8.19</v>
      </c>
      <c r="X92" s="206">
        <v>36.119999999999997</v>
      </c>
      <c r="Y92" s="206">
        <v>0</v>
      </c>
      <c r="Z92" s="206">
        <v>34.07</v>
      </c>
      <c r="AA92" s="206">
        <v>19.59</v>
      </c>
      <c r="AB92" s="206">
        <v>0</v>
      </c>
      <c r="AC92" s="206">
        <v>7.96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0.02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158.72</v>
      </c>
      <c r="L93" s="206">
        <v>62.99</v>
      </c>
      <c r="M93" s="206">
        <v>0</v>
      </c>
      <c r="N93" s="206">
        <v>28.55</v>
      </c>
      <c r="O93" s="206">
        <v>47.91</v>
      </c>
      <c r="P93" s="206">
        <v>31.93</v>
      </c>
      <c r="Q93" s="206">
        <v>4.91</v>
      </c>
      <c r="R93" s="206">
        <v>10.220000000000001</v>
      </c>
      <c r="S93" s="206">
        <v>6.37</v>
      </c>
      <c r="T93" s="206">
        <v>0</v>
      </c>
      <c r="U93" s="206">
        <v>265.85000000000002</v>
      </c>
      <c r="V93" s="206">
        <v>3.49</v>
      </c>
      <c r="W93" s="206">
        <v>8.26</v>
      </c>
      <c r="X93" s="206">
        <v>36.119999999999997</v>
      </c>
      <c r="Y93" s="206">
        <v>0</v>
      </c>
      <c r="Z93" s="206">
        <v>34.07</v>
      </c>
      <c r="AA93" s="206">
        <v>19.59</v>
      </c>
      <c r="AB93" s="206">
        <v>0</v>
      </c>
      <c r="AC93" s="206">
        <v>7.96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0.02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158.72</v>
      </c>
      <c r="L94" s="206">
        <v>62.99</v>
      </c>
      <c r="M94" s="206">
        <v>0</v>
      </c>
      <c r="N94" s="206">
        <v>28.55</v>
      </c>
      <c r="O94" s="206">
        <v>47.91</v>
      </c>
      <c r="P94" s="206">
        <v>31.93</v>
      </c>
      <c r="Q94" s="206">
        <v>4.91</v>
      </c>
      <c r="R94" s="206">
        <v>10.220000000000001</v>
      </c>
      <c r="S94" s="206">
        <v>6.37</v>
      </c>
      <c r="T94" s="206">
        <v>0</v>
      </c>
      <c r="U94" s="206">
        <v>265.85000000000002</v>
      </c>
      <c r="V94" s="206">
        <v>3.49</v>
      </c>
      <c r="W94" s="206">
        <v>8.26</v>
      </c>
      <c r="X94" s="206">
        <v>36.119999999999997</v>
      </c>
      <c r="Y94" s="206">
        <v>0</v>
      </c>
      <c r="Z94" s="206">
        <v>34.07</v>
      </c>
      <c r="AA94" s="206">
        <v>19.59</v>
      </c>
      <c r="AB94" s="206">
        <v>0</v>
      </c>
      <c r="AC94" s="206">
        <v>7.96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0.02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158.72</v>
      </c>
      <c r="L95" s="206">
        <v>62.99</v>
      </c>
      <c r="M95" s="206">
        <v>0</v>
      </c>
      <c r="N95" s="206">
        <v>28.55</v>
      </c>
      <c r="O95" s="206">
        <v>47.91</v>
      </c>
      <c r="P95" s="206">
        <v>31.93</v>
      </c>
      <c r="Q95" s="206">
        <v>4.91</v>
      </c>
      <c r="R95" s="206">
        <v>10.220000000000001</v>
      </c>
      <c r="S95" s="206">
        <v>6.37</v>
      </c>
      <c r="T95" s="206">
        <v>0</v>
      </c>
      <c r="U95" s="206">
        <v>265.85000000000002</v>
      </c>
      <c r="V95" s="206">
        <v>3.49</v>
      </c>
      <c r="W95" s="206">
        <v>8.26</v>
      </c>
      <c r="X95" s="206">
        <v>36.119999999999997</v>
      </c>
      <c r="Y95" s="206">
        <v>0</v>
      </c>
      <c r="Z95" s="206">
        <v>34.07</v>
      </c>
      <c r="AA95" s="206">
        <v>19.59</v>
      </c>
      <c r="AB95" s="206">
        <v>0</v>
      </c>
      <c r="AC95" s="206">
        <v>7.96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0.02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158.72</v>
      </c>
      <c r="L96" s="206">
        <v>62.99</v>
      </c>
      <c r="M96" s="206">
        <v>0</v>
      </c>
      <c r="N96" s="206">
        <v>28.55</v>
      </c>
      <c r="O96" s="206">
        <v>47.91</v>
      </c>
      <c r="P96" s="206">
        <v>31.93</v>
      </c>
      <c r="Q96" s="206">
        <v>4.91</v>
      </c>
      <c r="R96" s="206">
        <v>10.220000000000001</v>
      </c>
      <c r="S96" s="206">
        <v>6.37</v>
      </c>
      <c r="T96" s="206">
        <v>0</v>
      </c>
      <c r="U96" s="206">
        <v>265.85000000000002</v>
      </c>
      <c r="V96" s="206">
        <v>3.49</v>
      </c>
      <c r="W96" s="206">
        <v>8.26</v>
      </c>
      <c r="X96" s="206">
        <v>36.119999999999997</v>
      </c>
      <c r="Y96" s="206">
        <v>0</v>
      </c>
      <c r="Z96" s="206">
        <v>34.07</v>
      </c>
      <c r="AA96" s="206">
        <v>19.59</v>
      </c>
      <c r="AB96" s="206">
        <v>0</v>
      </c>
      <c r="AC96" s="206">
        <v>7.96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0.02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158.72</v>
      </c>
      <c r="L97" s="206">
        <v>62.99</v>
      </c>
      <c r="M97" s="206">
        <v>0</v>
      </c>
      <c r="N97" s="206">
        <v>28.55</v>
      </c>
      <c r="O97" s="206">
        <v>47.91</v>
      </c>
      <c r="P97" s="206">
        <v>31.93</v>
      </c>
      <c r="Q97" s="206">
        <v>4.91</v>
      </c>
      <c r="R97" s="206">
        <v>10.220000000000001</v>
      </c>
      <c r="S97" s="206">
        <v>6.37</v>
      </c>
      <c r="T97" s="206">
        <v>0</v>
      </c>
      <c r="U97" s="206">
        <v>265.85000000000002</v>
      </c>
      <c r="V97" s="206">
        <v>3.49</v>
      </c>
      <c r="W97" s="206">
        <v>8.26</v>
      </c>
      <c r="X97" s="206">
        <v>36.119999999999997</v>
      </c>
      <c r="Y97" s="206">
        <v>0</v>
      </c>
      <c r="Z97" s="206">
        <v>34.07</v>
      </c>
      <c r="AA97" s="206">
        <v>19.59</v>
      </c>
      <c r="AB97" s="206">
        <v>0</v>
      </c>
      <c r="AC97" s="206">
        <v>7.96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0.02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158.72</v>
      </c>
      <c r="L98" s="206">
        <v>62.99</v>
      </c>
      <c r="M98" s="206">
        <v>0</v>
      </c>
      <c r="N98" s="206">
        <v>28.55</v>
      </c>
      <c r="O98" s="206">
        <v>47.91</v>
      </c>
      <c r="P98" s="206">
        <v>31.93</v>
      </c>
      <c r="Q98" s="206">
        <v>4.91</v>
      </c>
      <c r="R98" s="206">
        <v>10.220000000000001</v>
      </c>
      <c r="S98" s="206">
        <v>6.37</v>
      </c>
      <c r="T98" s="206">
        <v>0</v>
      </c>
      <c r="U98" s="206">
        <v>265.85000000000002</v>
      </c>
      <c r="V98" s="206">
        <v>3.49</v>
      </c>
      <c r="W98" s="206">
        <v>8.26</v>
      </c>
      <c r="X98" s="206">
        <v>36.119999999999997</v>
      </c>
      <c r="Y98" s="206">
        <v>0</v>
      </c>
      <c r="Z98" s="206">
        <v>34.07</v>
      </c>
      <c r="AA98" s="206">
        <v>19.59</v>
      </c>
      <c r="AB98" s="206">
        <v>0</v>
      </c>
      <c r="AC98" s="206">
        <v>7.96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0.02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1.3684999999999996E-2</v>
      </c>
      <c r="D99">
        <f t="shared" si="0"/>
        <v>1.0745000000000001E-2</v>
      </c>
      <c r="E99">
        <f t="shared" si="0"/>
        <v>0</v>
      </c>
      <c r="F99">
        <f t="shared" si="0"/>
        <v>0</v>
      </c>
      <c r="G99">
        <f t="shared" si="0"/>
        <v>2.3000000000000001E-4</v>
      </c>
      <c r="H99">
        <f t="shared" si="0"/>
        <v>0</v>
      </c>
      <c r="I99">
        <f t="shared" si="0"/>
        <v>1.7315000000000001E-2</v>
      </c>
      <c r="J99">
        <f t="shared" si="0"/>
        <v>1.4000000000000011E-2</v>
      </c>
      <c r="K99">
        <f t="shared" si="0"/>
        <v>3.7565674999999938</v>
      </c>
      <c r="L99">
        <f t="shared" si="0"/>
        <v>1.4356299999999982</v>
      </c>
      <c r="M99">
        <f t="shared" si="0"/>
        <v>0</v>
      </c>
      <c r="N99">
        <f t="shared" si="0"/>
        <v>0.68520000000000048</v>
      </c>
      <c r="O99">
        <f t="shared" si="0"/>
        <v>1.1498399999999984</v>
      </c>
      <c r="P99">
        <f t="shared" si="0"/>
        <v>0.75799249999999974</v>
      </c>
      <c r="Q99">
        <f t="shared" si="0"/>
        <v>0.1188550000000002</v>
      </c>
      <c r="R99">
        <f t="shared" si="0"/>
        <v>0.23939500000000039</v>
      </c>
      <c r="S99">
        <f t="shared" si="0"/>
        <v>0.15288000000000007</v>
      </c>
      <c r="T99">
        <f t="shared" si="0"/>
        <v>0</v>
      </c>
      <c r="U99">
        <f t="shared" si="0"/>
        <v>6.3803999999999919</v>
      </c>
      <c r="V99">
        <f t="shared" si="0"/>
        <v>8.3760000000000112E-2</v>
      </c>
      <c r="W99">
        <f t="shared" si="0"/>
        <v>0.199965</v>
      </c>
      <c r="X99">
        <f t="shared" si="0"/>
        <v>0.86687999999999821</v>
      </c>
      <c r="Y99">
        <f t="shared" si="0"/>
        <v>0</v>
      </c>
      <c r="Z99">
        <f t="shared" si="0"/>
        <v>0.81768000000000118</v>
      </c>
      <c r="AA99">
        <f t="shared" si="0"/>
        <v>0.47015999999999925</v>
      </c>
      <c r="AB99">
        <f t="shared" si="0"/>
        <v>0</v>
      </c>
      <c r="AC99">
        <f t="shared" si="0"/>
        <v>0.20944000000000013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4.8000000000000034E-4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0.27548999999999985</v>
      </c>
      <c r="AR99">
        <f t="shared" si="1"/>
        <v>9.2475000000000005E-3</v>
      </c>
      <c r="AS99">
        <f t="shared" si="1"/>
        <v>1.1585E-2</v>
      </c>
      <c r="AT99">
        <f t="shared" si="1"/>
        <v>1.4507499999999994E-2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44999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1.1200000000000001</v>
      </c>
      <c r="H3" s="206">
        <v>0</v>
      </c>
      <c r="I3" s="206">
        <v>0</v>
      </c>
      <c r="J3" s="206">
        <v>0</v>
      </c>
      <c r="K3" s="206">
        <v>9.01</v>
      </c>
      <c r="L3" s="206">
        <v>558.59</v>
      </c>
      <c r="M3" s="206">
        <v>26.78</v>
      </c>
      <c r="N3" s="206">
        <v>34.5</v>
      </c>
      <c r="O3" s="206">
        <v>0</v>
      </c>
      <c r="P3" s="206">
        <v>19.77</v>
      </c>
      <c r="Q3" s="206">
        <v>5.93</v>
      </c>
      <c r="R3" s="206">
        <v>12.34</v>
      </c>
      <c r="S3" s="206">
        <v>7.7</v>
      </c>
      <c r="T3" s="206">
        <v>0</v>
      </c>
      <c r="U3" s="206">
        <v>20.64</v>
      </c>
      <c r="V3" s="206">
        <v>4.21</v>
      </c>
      <c r="W3" s="206">
        <v>10.29</v>
      </c>
      <c r="X3" s="206">
        <v>43.62</v>
      </c>
      <c r="Y3" s="206">
        <v>0</v>
      </c>
      <c r="Z3" s="206">
        <v>37.44</v>
      </c>
      <c r="AA3" s="206">
        <v>23.65</v>
      </c>
      <c r="AB3" s="206">
        <v>0</v>
      </c>
      <c r="AC3" s="206">
        <v>10.38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0.02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9.01</v>
      </c>
      <c r="L4" s="206">
        <v>558.59</v>
      </c>
      <c r="M4" s="206">
        <v>26.78</v>
      </c>
      <c r="N4" s="206">
        <v>34.5</v>
      </c>
      <c r="O4" s="206">
        <v>0</v>
      </c>
      <c r="P4" s="206">
        <v>19.77</v>
      </c>
      <c r="Q4" s="206">
        <v>5.93</v>
      </c>
      <c r="R4" s="206">
        <v>12.34</v>
      </c>
      <c r="S4" s="206">
        <v>7.7</v>
      </c>
      <c r="T4" s="206">
        <v>0</v>
      </c>
      <c r="U4" s="206">
        <v>20.64</v>
      </c>
      <c r="V4" s="206">
        <v>4.21</v>
      </c>
      <c r="W4" s="206">
        <v>10.29</v>
      </c>
      <c r="X4" s="206">
        <v>43.62</v>
      </c>
      <c r="Y4" s="206">
        <v>0</v>
      </c>
      <c r="Z4" s="206">
        <v>37.44</v>
      </c>
      <c r="AA4" s="206">
        <v>23.65</v>
      </c>
      <c r="AB4" s="206">
        <v>0</v>
      </c>
      <c r="AC4" s="206">
        <v>10.38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0.02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1.64</v>
      </c>
      <c r="K5" s="206">
        <v>9.01</v>
      </c>
      <c r="L5" s="206">
        <v>558.59</v>
      </c>
      <c r="M5" s="206">
        <v>26.78</v>
      </c>
      <c r="N5" s="206">
        <v>34.5</v>
      </c>
      <c r="O5" s="206">
        <v>0</v>
      </c>
      <c r="P5" s="206">
        <v>19.77</v>
      </c>
      <c r="Q5" s="206">
        <v>5.93</v>
      </c>
      <c r="R5" s="206">
        <v>12.34</v>
      </c>
      <c r="S5" s="206">
        <v>7.7</v>
      </c>
      <c r="T5" s="206">
        <v>0</v>
      </c>
      <c r="U5" s="206">
        <v>20.64</v>
      </c>
      <c r="V5" s="206">
        <v>4.21</v>
      </c>
      <c r="W5" s="206">
        <v>10.29</v>
      </c>
      <c r="X5" s="206">
        <v>43.62</v>
      </c>
      <c r="Y5" s="206">
        <v>0</v>
      </c>
      <c r="Z5" s="206">
        <v>37.44</v>
      </c>
      <c r="AA5" s="206">
        <v>23.65</v>
      </c>
      <c r="AB5" s="206">
        <v>0</v>
      </c>
      <c r="AC5" s="206">
        <v>10.38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0.02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1.64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1.64</v>
      </c>
      <c r="K6" s="206">
        <v>9.01</v>
      </c>
      <c r="L6" s="206">
        <v>558.59</v>
      </c>
      <c r="M6" s="206">
        <v>26.78</v>
      </c>
      <c r="N6" s="206">
        <v>34.5</v>
      </c>
      <c r="O6" s="206">
        <v>0</v>
      </c>
      <c r="P6" s="206">
        <v>19.77</v>
      </c>
      <c r="Q6" s="206">
        <v>5.93</v>
      </c>
      <c r="R6" s="206">
        <v>12.34</v>
      </c>
      <c r="S6" s="206">
        <v>7.7</v>
      </c>
      <c r="T6" s="206">
        <v>0</v>
      </c>
      <c r="U6" s="206">
        <v>20.64</v>
      </c>
      <c r="V6" s="206">
        <v>4.21</v>
      </c>
      <c r="W6" s="206">
        <v>10.29</v>
      </c>
      <c r="X6" s="206">
        <v>43.62</v>
      </c>
      <c r="Y6" s="206">
        <v>0</v>
      </c>
      <c r="Z6" s="206">
        <v>37.44</v>
      </c>
      <c r="AA6" s="206">
        <v>23.65</v>
      </c>
      <c r="AB6" s="206">
        <v>0</v>
      </c>
      <c r="AC6" s="206">
        <v>10.38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0.02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1.64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1.64</v>
      </c>
      <c r="K7" s="206">
        <v>9.01</v>
      </c>
      <c r="L7" s="206">
        <v>558.59</v>
      </c>
      <c r="M7" s="206">
        <v>26.78</v>
      </c>
      <c r="N7" s="206">
        <v>34.5</v>
      </c>
      <c r="O7" s="206">
        <v>0</v>
      </c>
      <c r="P7" s="206">
        <v>19.77</v>
      </c>
      <c r="Q7" s="206">
        <v>5.93</v>
      </c>
      <c r="R7" s="206">
        <v>12.34</v>
      </c>
      <c r="S7" s="206">
        <v>7.7</v>
      </c>
      <c r="T7" s="206">
        <v>0</v>
      </c>
      <c r="U7" s="206">
        <v>20.64</v>
      </c>
      <c r="V7" s="206">
        <v>4.21</v>
      </c>
      <c r="W7" s="206">
        <v>10.29</v>
      </c>
      <c r="X7" s="206">
        <v>43.62</v>
      </c>
      <c r="Y7" s="206">
        <v>0</v>
      </c>
      <c r="Z7" s="206">
        <v>37.44</v>
      </c>
      <c r="AA7" s="206">
        <v>23.65</v>
      </c>
      <c r="AB7" s="206">
        <v>0</v>
      </c>
      <c r="AC7" s="206">
        <v>10.38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0.02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1.64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1.64</v>
      </c>
      <c r="K8" s="206">
        <v>9.01</v>
      </c>
      <c r="L8" s="206">
        <v>558.59</v>
      </c>
      <c r="M8" s="206">
        <v>26.78</v>
      </c>
      <c r="N8" s="206">
        <v>34.5</v>
      </c>
      <c r="O8" s="206">
        <v>0</v>
      </c>
      <c r="P8" s="206">
        <v>19.77</v>
      </c>
      <c r="Q8" s="206">
        <v>5.93</v>
      </c>
      <c r="R8" s="206">
        <v>12.34</v>
      </c>
      <c r="S8" s="206">
        <v>7.7</v>
      </c>
      <c r="T8" s="206">
        <v>0</v>
      </c>
      <c r="U8" s="206">
        <v>20.64</v>
      </c>
      <c r="V8" s="206">
        <v>4.21</v>
      </c>
      <c r="W8" s="206">
        <v>10.29</v>
      </c>
      <c r="X8" s="206">
        <v>43.62</v>
      </c>
      <c r="Y8" s="206">
        <v>0</v>
      </c>
      <c r="Z8" s="206">
        <v>37.44</v>
      </c>
      <c r="AA8" s="206">
        <v>23.65</v>
      </c>
      <c r="AB8" s="206">
        <v>0</v>
      </c>
      <c r="AC8" s="206">
        <v>10.38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0.02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1.64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1.97</v>
      </c>
      <c r="K9" s="206">
        <v>9.01</v>
      </c>
      <c r="L9" s="206">
        <v>558.59</v>
      </c>
      <c r="M9" s="206">
        <v>26.78</v>
      </c>
      <c r="N9" s="206">
        <v>34.5</v>
      </c>
      <c r="O9" s="206">
        <v>0</v>
      </c>
      <c r="P9" s="206">
        <v>19.77</v>
      </c>
      <c r="Q9" s="206">
        <v>5.93</v>
      </c>
      <c r="R9" s="206">
        <v>12.34</v>
      </c>
      <c r="S9" s="206">
        <v>7.7</v>
      </c>
      <c r="T9" s="206">
        <v>0</v>
      </c>
      <c r="U9" s="206">
        <v>20.64</v>
      </c>
      <c r="V9" s="206">
        <v>4.21</v>
      </c>
      <c r="W9" s="206">
        <v>10.29</v>
      </c>
      <c r="X9" s="206">
        <v>43.62</v>
      </c>
      <c r="Y9" s="206">
        <v>0</v>
      </c>
      <c r="Z9" s="206">
        <v>37.44</v>
      </c>
      <c r="AA9" s="206">
        <v>23.65</v>
      </c>
      <c r="AB9" s="206">
        <v>0</v>
      </c>
      <c r="AC9" s="206">
        <v>10.38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0.02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1.97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1.97</v>
      </c>
      <c r="K10" s="206">
        <v>9.01</v>
      </c>
      <c r="L10" s="206">
        <v>558.59</v>
      </c>
      <c r="M10" s="206">
        <v>26.78</v>
      </c>
      <c r="N10" s="206">
        <v>34.5</v>
      </c>
      <c r="O10" s="206">
        <v>0</v>
      </c>
      <c r="P10" s="206">
        <v>19.77</v>
      </c>
      <c r="Q10" s="206">
        <v>5.93</v>
      </c>
      <c r="R10" s="206">
        <v>12.34</v>
      </c>
      <c r="S10" s="206">
        <v>7.7</v>
      </c>
      <c r="T10" s="206">
        <v>0</v>
      </c>
      <c r="U10" s="206">
        <v>20.64</v>
      </c>
      <c r="V10" s="206">
        <v>4.21</v>
      </c>
      <c r="W10" s="206">
        <v>10.29</v>
      </c>
      <c r="X10" s="206">
        <v>43.62</v>
      </c>
      <c r="Y10" s="206">
        <v>0</v>
      </c>
      <c r="Z10" s="206">
        <v>37.44</v>
      </c>
      <c r="AA10" s="206">
        <v>23.65</v>
      </c>
      <c r="AB10" s="206">
        <v>0</v>
      </c>
      <c r="AC10" s="206">
        <v>10.38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0.02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1.97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2.63</v>
      </c>
      <c r="K11" s="206">
        <v>9.01</v>
      </c>
      <c r="L11" s="206">
        <v>558.59</v>
      </c>
      <c r="M11" s="206">
        <v>26.78</v>
      </c>
      <c r="N11" s="206">
        <v>34.5</v>
      </c>
      <c r="O11" s="206">
        <v>0</v>
      </c>
      <c r="P11" s="206">
        <v>19.77</v>
      </c>
      <c r="Q11" s="206">
        <v>5.93</v>
      </c>
      <c r="R11" s="206">
        <v>12.34</v>
      </c>
      <c r="S11" s="206">
        <v>7.7</v>
      </c>
      <c r="T11" s="206">
        <v>0</v>
      </c>
      <c r="U11" s="206">
        <v>20.64</v>
      </c>
      <c r="V11" s="206">
        <v>4.21</v>
      </c>
      <c r="W11" s="206">
        <v>10.29</v>
      </c>
      <c r="X11" s="206">
        <v>43.62</v>
      </c>
      <c r="Y11" s="206">
        <v>0</v>
      </c>
      <c r="Z11" s="206">
        <v>37.44</v>
      </c>
      <c r="AA11" s="206">
        <v>23.65</v>
      </c>
      <c r="AB11" s="206">
        <v>0</v>
      </c>
      <c r="AC11" s="206">
        <v>10.38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0.02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2.63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2.63</v>
      </c>
      <c r="K12" s="206">
        <v>9.01</v>
      </c>
      <c r="L12" s="206">
        <v>558.59</v>
      </c>
      <c r="M12" s="206">
        <v>26.78</v>
      </c>
      <c r="N12" s="206">
        <v>34.5</v>
      </c>
      <c r="O12" s="206">
        <v>0</v>
      </c>
      <c r="P12" s="206">
        <v>19.77</v>
      </c>
      <c r="Q12" s="206">
        <v>5.93</v>
      </c>
      <c r="R12" s="206">
        <v>12.34</v>
      </c>
      <c r="S12" s="206">
        <v>7.7</v>
      </c>
      <c r="T12" s="206">
        <v>0</v>
      </c>
      <c r="U12" s="206">
        <v>20.64</v>
      </c>
      <c r="V12" s="206">
        <v>4.21</v>
      </c>
      <c r="W12" s="206">
        <v>10.29</v>
      </c>
      <c r="X12" s="206">
        <v>43.62</v>
      </c>
      <c r="Y12" s="206">
        <v>0</v>
      </c>
      <c r="Z12" s="206">
        <v>37.44</v>
      </c>
      <c r="AA12" s="206">
        <v>23.65</v>
      </c>
      <c r="AB12" s="206">
        <v>0</v>
      </c>
      <c r="AC12" s="206">
        <v>10.38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0.02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2.63</v>
      </c>
    </row>
    <row r="13" spans="1:46">
      <c r="A13" t="s">
        <v>55</v>
      </c>
      <c r="B13" s="206">
        <v>0</v>
      </c>
      <c r="C13" s="206">
        <v>0</v>
      </c>
      <c r="D13" s="206">
        <v>1.89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3.29</v>
      </c>
      <c r="K13" s="206">
        <v>9.01</v>
      </c>
      <c r="L13" s="206">
        <v>558.59</v>
      </c>
      <c r="M13" s="206">
        <v>26.78</v>
      </c>
      <c r="N13" s="206">
        <v>34.5</v>
      </c>
      <c r="O13" s="206">
        <v>0</v>
      </c>
      <c r="P13" s="206">
        <v>19.77</v>
      </c>
      <c r="Q13" s="206">
        <v>5.93</v>
      </c>
      <c r="R13" s="206">
        <v>12.34</v>
      </c>
      <c r="S13" s="206">
        <v>7.7</v>
      </c>
      <c r="T13" s="206">
        <v>0</v>
      </c>
      <c r="U13" s="206">
        <v>20.64</v>
      </c>
      <c r="V13" s="206">
        <v>4.21</v>
      </c>
      <c r="W13" s="206">
        <v>10.29</v>
      </c>
      <c r="X13" s="206">
        <v>43.62</v>
      </c>
      <c r="Y13" s="206">
        <v>0</v>
      </c>
      <c r="Z13" s="206">
        <v>37.44</v>
      </c>
      <c r="AA13" s="206">
        <v>23.65</v>
      </c>
      <c r="AB13" s="206">
        <v>0</v>
      </c>
      <c r="AC13" s="206">
        <v>10.38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0.02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2.63</v>
      </c>
    </row>
    <row r="14" spans="1:46">
      <c r="A14" t="s">
        <v>56</v>
      </c>
      <c r="B14" s="206">
        <v>0</v>
      </c>
      <c r="C14" s="206">
        <v>0</v>
      </c>
      <c r="D14" s="206">
        <v>2.2000000000000002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3.29</v>
      </c>
      <c r="K14" s="206">
        <v>4.82</v>
      </c>
      <c r="L14" s="206">
        <v>481.94</v>
      </c>
      <c r="M14" s="206">
        <v>26.78</v>
      </c>
      <c r="N14" s="206">
        <v>34.5</v>
      </c>
      <c r="O14" s="206">
        <v>0</v>
      </c>
      <c r="P14" s="206">
        <v>19.77</v>
      </c>
      <c r="Q14" s="206">
        <v>5.93</v>
      </c>
      <c r="R14" s="206">
        <v>12.34</v>
      </c>
      <c r="S14" s="206">
        <v>7.7</v>
      </c>
      <c r="T14" s="206">
        <v>0</v>
      </c>
      <c r="U14" s="206">
        <v>20.64</v>
      </c>
      <c r="V14" s="206">
        <v>4.21</v>
      </c>
      <c r="W14" s="206">
        <v>10.29</v>
      </c>
      <c r="X14" s="206">
        <v>43.62</v>
      </c>
      <c r="Y14" s="206">
        <v>0</v>
      </c>
      <c r="Z14" s="206">
        <v>37.44</v>
      </c>
      <c r="AA14" s="206">
        <v>23.65</v>
      </c>
      <c r="AB14" s="206">
        <v>0</v>
      </c>
      <c r="AC14" s="206">
        <v>10.38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0.02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2.63</v>
      </c>
    </row>
    <row r="15" spans="1:46">
      <c r="A15" t="s">
        <v>57</v>
      </c>
      <c r="B15" s="206">
        <v>0</v>
      </c>
      <c r="C15" s="206">
        <v>0</v>
      </c>
      <c r="D15" s="206">
        <v>2.2000000000000002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3.29</v>
      </c>
      <c r="K15" s="206">
        <v>4.82</v>
      </c>
      <c r="L15" s="206">
        <v>424.12</v>
      </c>
      <c r="M15" s="206">
        <v>26.78</v>
      </c>
      <c r="N15" s="206">
        <v>34.5</v>
      </c>
      <c r="O15" s="206">
        <v>0</v>
      </c>
      <c r="P15" s="206">
        <v>19.77</v>
      </c>
      <c r="Q15" s="206">
        <v>5.93</v>
      </c>
      <c r="R15" s="206">
        <v>12.34</v>
      </c>
      <c r="S15" s="206">
        <v>7.7</v>
      </c>
      <c r="T15" s="206">
        <v>0</v>
      </c>
      <c r="U15" s="206">
        <v>20.64</v>
      </c>
      <c r="V15" s="206">
        <v>4.21</v>
      </c>
      <c r="W15" s="206">
        <v>10.29</v>
      </c>
      <c r="X15" s="206">
        <v>43.62</v>
      </c>
      <c r="Y15" s="206">
        <v>0</v>
      </c>
      <c r="Z15" s="206">
        <v>37.44</v>
      </c>
      <c r="AA15" s="206">
        <v>23.65</v>
      </c>
      <c r="AB15" s="206">
        <v>0</v>
      </c>
      <c r="AC15" s="206">
        <v>10.38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0.02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2.63</v>
      </c>
    </row>
    <row r="16" spans="1:46">
      <c r="A16" t="s">
        <v>58</v>
      </c>
      <c r="B16" s="206">
        <v>0</v>
      </c>
      <c r="C16" s="206">
        <v>0</v>
      </c>
      <c r="D16" s="206">
        <v>2.2000000000000002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3.29</v>
      </c>
      <c r="K16" s="206">
        <v>4.82</v>
      </c>
      <c r="L16" s="206">
        <v>366.28</v>
      </c>
      <c r="M16" s="206">
        <v>26.78</v>
      </c>
      <c r="N16" s="206">
        <v>34.5</v>
      </c>
      <c r="O16" s="206">
        <v>0</v>
      </c>
      <c r="P16" s="206">
        <v>19.77</v>
      </c>
      <c r="Q16" s="206">
        <v>5.93</v>
      </c>
      <c r="R16" s="206">
        <v>12.34</v>
      </c>
      <c r="S16" s="206">
        <v>7.7</v>
      </c>
      <c r="T16" s="206">
        <v>0</v>
      </c>
      <c r="U16" s="206">
        <v>20.64</v>
      </c>
      <c r="V16" s="206">
        <v>4.21</v>
      </c>
      <c r="W16" s="206">
        <v>10.29</v>
      </c>
      <c r="X16" s="206">
        <v>43.62</v>
      </c>
      <c r="Y16" s="206">
        <v>0</v>
      </c>
      <c r="Z16" s="206">
        <v>37.44</v>
      </c>
      <c r="AA16" s="206">
        <v>23.65</v>
      </c>
      <c r="AB16" s="206">
        <v>0</v>
      </c>
      <c r="AC16" s="206">
        <v>10.38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0.02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2.63</v>
      </c>
    </row>
    <row r="17" spans="1:46">
      <c r="A17" t="s">
        <v>59</v>
      </c>
      <c r="B17" s="206">
        <v>0</v>
      </c>
      <c r="C17" s="206">
        <v>0</v>
      </c>
      <c r="D17" s="206">
        <v>2.2000000000000002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3.29</v>
      </c>
      <c r="K17" s="206">
        <v>9.01</v>
      </c>
      <c r="L17" s="206">
        <v>366.28</v>
      </c>
      <c r="M17" s="206">
        <v>26.78</v>
      </c>
      <c r="N17" s="206">
        <v>34.5</v>
      </c>
      <c r="O17" s="206">
        <v>0</v>
      </c>
      <c r="P17" s="206">
        <v>19.77</v>
      </c>
      <c r="Q17" s="206">
        <v>5.93</v>
      </c>
      <c r="R17" s="206">
        <v>12.34</v>
      </c>
      <c r="S17" s="206">
        <v>7.7</v>
      </c>
      <c r="T17" s="206">
        <v>0</v>
      </c>
      <c r="U17" s="206">
        <v>20.64</v>
      </c>
      <c r="V17" s="206">
        <v>4.21</v>
      </c>
      <c r="W17" s="206">
        <v>10.29</v>
      </c>
      <c r="X17" s="206">
        <v>43.62</v>
      </c>
      <c r="Y17" s="206">
        <v>0</v>
      </c>
      <c r="Z17" s="206">
        <v>37.44</v>
      </c>
      <c r="AA17" s="206">
        <v>23.65</v>
      </c>
      <c r="AB17" s="206">
        <v>0</v>
      </c>
      <c r="AC17" s="206">
        <v>10.38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0.02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2.63</v>
      </c>
    </row>
    <row r="18" spans="1:46">
      <c r="A18" t="s">
        <v>60</v>
      </c>
      <c r="B18" s="206">
        <v>0</v>
      </c>
      <c r="C18" s="206">
        <v>0</v>
      </c>
      <c r="D18" s="206">
        <v>2.2000000000000002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3.29</v>
      </c>
      <c r="K18" s="206">
        <v>9.01</v>
      </c>
      <c r="L18" s="206">
        <v>424.12</v>
      </c>
      <c r="M18" s="206">
        <v>26.78</v>
      </c>
      <c r="N18" s="206">
        <v>34.5</v>
      </c>
      <c r="O18" s="206">
        <v>0</v>
      </c>
      <c r="P18" s="206">
        <v>19.77</v>
      </c>
      <c r="Q18" s="206">
        <v>5.93</v>
      </c>
      <c r="R18" s="206">
        <v>12.34</v>
      </c>
      <c r="S18" s="206">
        <v>7.7</v>
      </c>
      <c r="T18" s="206">
        <v>0</v>
      </c>
      <c r="U18" s="206">
        <v>20.64</v>
      </c>
      <c r="V18" s="206">
        <v>4.21</v>
      </c>
      <c r="W18" s="206">
        <v>10.29</v>
      </c>
      <c r="X18" s="206">
        <v>43.62</v>
      </c>
      <c r="Y18" s="206">
        <v>0</v>
      </c>
      <c r="Z18" s="206">
        <v>37.44</v>
      </c>
      <c r="AA18" s="206">
        <v>23.65</v>
      </c>
      <c r="AB18" s="206">
        <v>0</v>
      </c>
      <c r="AC18" s="206">
        <v>10.38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0.02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2.63</v>
      </c>
    </row>
    <row r="19" spans="1:46">
      <c r="A19" t="s">
        <v>61</v>
      </c>
      <c r="B19" s="206">
        <v>0</v>
      </c>
      <c r="C19" s="206">
        <v>0</v>
      </c>
      <c r="D19" s="206">
        <v>2.2000000000000002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3.29</v>
      </c>
      <c r="K19" s="206">
        <v>9.01</v>
      </c>
      <c r="L19" s="206">
        <v>481.94</v>
      </c>
      <c r="M19" s="206">
        <v>26.78</v>
      </c>
      <c r="N19" s="206">
        <v>34.5</v>
      </c>
      <c r="O19" s="206">
        <v>0</v>
      </c>
      <c r="P19" s="206">
        <v>19.77</v>
      </c>
      <c r="Q19" s="206">
        <v>5.93</v>
      </c>
      <c r="R19" s="206">
        <v>12.34</v>
      </c>
      <c r="S19" s="206">
        <v>7.7</v>
      </c>
      <c r="T19" s="206">
        <v>0</v>
      </c>
      <c r="U19" s="206">
        <v>20.64</v>
      </c>
      <c r="V19" s="206">
        <v>4.21</v>
      </c>
      <c r="W19" s="206">
        <v>10.29</v>
      </c>
      <c r="X19" s="206">
        <v>43.62</v>
      </c>
      <c r="Y19" s="206">
        <v>0</v>
      </c>
      <c r="Z19" s="206">
        <v>37.44</v>
      </c>
      <c r="AA19" s="206">
        <v>23.65</v>
      </c>
      <c r="AB19" s="206">
        <v>0</v>
      </c>
      <c r="AC19" s="206">
        <v>10.38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0.02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2.63</v>
      </c>
    </row>
    <row r="20" spans="1:46">
      <c r="A20" t="s">
        <v>62</v>
      </c>
      <c r="B20" s="206">
        <v>0</v>
      </c>
      <c r="C20" s="206">
        <v>0</v>
      </c>
      <c r="D20" s="206">
        <v>2.2000000000000002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3.29</v>
      </c>
      <c r="K20" s="206">
        <v>9.01</v>
      </c>
      <c r="L20" s="206">
        <v>558.59</v>
      </c>
      <c r="M20" s="206">
        <v>26.78</v>
      </c>
      <c r="N20" s="206">
        <v>34.5</v>
      </c>
      <c r="O20" s="206">
        <v>0</v>
      </c>
      <c r="P20" s="206">
        <v>19.77</v>
      </c>
      <c r="Q20" s="206">
        <v>5.93</v>
      </c>
      <c r="R20" s="206">
        <v>12.34</v>
      </c>
      <c r="S20" s="206">
        <v>7.7</v>
      </c>
      <c r="T20" s="206">
        <v>0</v>
      </c>
      <c r="U20" s="206">
        <v>20.64</v>
      </c>
      <c r="V20" s="206">
        <v>4.21</v>
      </c>
      <c r="W20" s="206">
        <v>10.29</v>
      </c>
      <c r="X20" s="206">
        <v>43.62</v>
      </c>
      <c r="Y20" s="206">
        <v>0</v>
      </c>
      <c r="Z20" s="206">
        <v>37.44</v>
      </c>
      <c r="AA20" s="206">
        <v>23.65</v>
      </c>
      <c r="AB20" s="206">
        <v>0</v>
      </c>
      <c r="AC20" s="206">
        <v>10.38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0.02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2.63</v>
      </c>
    </row>
    <row r="21" spans="1:46">
      <c r="A21" t="s">
        <v>63</v>
      </c>
      <c r="B21" s="206">
        <v>0</v>
      </c>
      <c r="C21" s="206">
        <v>0</v>
      </c>
      <c r="D21" s="206">
        <v>3.46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3.29</v>
      </c>
      <c r="K21" s="206">
        <v>9.01</v>
      </c>
      <c r="L21" s="206">
        <v>558.59</v>
      </c>
      <c r="M21" s="206">
        <v>26.78</v>
      </c>
      <c r="N21" s="206">
        <v>34.5</v>
      </c>
      <c r="O21" s="206">
        <v>0</v>
      </c>
      <c r="P21" s="206">
        <v>19.77</v>
      </c>
      <c r="Q21" s="206">
        <v>5.93</v>
      </c>
      <c r="R21" s="206">
        <v>12.34</v>
      </c>
      <c r="S21" s="206">
        <v>7.7</v>
      </c>
      <c r="T21" s="206">
        <v>0</v>
      </c>
      <c r="U21" s="206">
        <v>20.64</v>
      </c>
      <c r="V21" s="206">
        <v>4.21</v>
      </c>
      <c r="W21" s="206">
        <v>10.29</v>
      </c>
      <c r="X21" s="206">
        <v>43.62</v>
      </c>
      <c r="Y21" s="206">
        <v>0</v>
      </c>
      <c r="Z21" s="206">
        <v>37.44</v>
      </c>
      <c r="AA21" s="206">
        <v>23.65</v>
      </c>
      <c r="AB21" s="206">
        <v>0</v>
      </c>
      <c r="AC21" s="206">
        <v>10.38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0.02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2.63</v>
      </c>
    </row>
    <row r="22" spans="1:46">
      <c r="A22" t="s">
        <v>64</v>
      </c>
      <c r="B22" s="206">
        <v>0</v>
      </c>
      <c r="C22" s="206">
        <v>0</v>
      </c>
      <c r="D22" s="206">
        <v>3.46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3.29</v>
      </c>
      <c r="K22" s="206">
        <v>9.01</v>
      </c>
      <c r="L22" s="206">
        <v>558.59</v>
      </c>
      <c r="M22" s="206">
        <v>26.78</v>
      </c>
      <c r="N22" s="206">
        <v>34.5</v>
      </c>
      <c r="O22" s="206">
        <v>0</v>
      </c>
      <c r="P22" s="206">
        <v>19.77</v>
      </c>
      <c r="Q22" s="206">
        <v>5.93</v>
      </c>
      <c r="R22" s="206">
        <v>12.34</v>
      </c>
      <c r="S22" s="206">
        <v>7.7</v>
      </c>
      <c r="T22" s="206">
        <v>0</v>
      </c>
      <c r="U22" s="206">
        <v>20.64</v>
      </c>
      <c r="V22" s="206">
        <v>4.21</v>
      </c>
      <c r="W22" s="206">
        <v>10.29</v>
      </c>
      <c r="X22" s="206">
        <v>43.62</v>
      </c>
      <c r="Y22" s="206">
        <v>0</v>
      </c>
      <c r="Z22" s="206">
        <v>37.44</v>
      </c>
      <c r="AA22" s="206">
        <v>23.65</v>
      </c>
      <c r="AB22" s="206">
        <v>0</v>
      </c>
      <c r="AC22" s="206">
        <v>10.38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0.02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2.63</v>
      </c>
    </row>
    <row r="23" spans="1:46">
      <c r="A23" t="s">
        <v>65</v>
      </c>
      <c r="B23" s="206">
        <v>0</v>
      </c>
      <c r="C23" s="206">
        <v>0</v>
      </c>
      <c r="D23" s="206">
        <v>4.09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3.29</v>
      </c>
      <c r="K23" s="206">
        <v>9.01</v>
      </c>
      <c r="L23" s="206">
        <v>558.59</v>
      </c>
      <c r="M23" s="206">
        <v>26.78</v>
      </c>
      <c r="N23" s="206">
        <v>34.5</v>
      </c>
      <c r="O23" s="206">
        <v>0</v>
      </c>
      <c r="P23" s="206">
        <v>19.77</v>
      </c>
      <c r="Q23" s="206">
        <v>5.93</v>
      </c>
      <c r="R23" s="206">
        <v>12.34</v>
      </c>
      <c r="S23" s="206">
        <v>7.7</v>
      </c>
      <c r="T23" s="206">
        <v>0</v>
      </c>
      <c r="U23" s="206">
        <v>20.64</v>
      </c>
      <c r="V23" s="206">
        <v>4.21</v>
      </c>
      <c r="W23" s="206">
        <v>10.29</v>
      </c>
      <c r="X23" s="206">
        <v>43.62</v>
      </c>
      <c r="Y23" s="206">
        <v>0</v>
      </c>
      <c r="Z23" s="206">
        <v>37.44</v>
      </c>
      <c r="AA23" s="206">
        <v>23.65</v>
      </c>
      <c r="AB23" s="206">
        <v>0</v>
      </c>
      <c r="AC23" s="206">
        <v>10.38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0.02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2.63</v>
      </c>
    </row>
    <row r="24" spans="1:46">
      <c r="A24" t="s">
        <v>66</v>
      </c>
      <c r="B24" s="206">
        <v>0</v>
      </c>
      <c r="C24" s="206">
        <v>0</v>
      </c>
      <c r="D24" s="206">
        <v>4.72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3.29</v>
      </c>
      <c r="K24" s="206">
        <v>9.01</v>
      </c>
      <c r="L24" s="206">
        <v>558.59</v>
      </c>
      <c r="M24" s="206">
        <v>26.78</v>
      </c>
      <c r="N24" s="206">
        <v>34.5</v>
      </c>
      <c r="O24" s="206">
        <v>0</v>
      </c>
      <c r="P24" s="206">
        <v>19.77</v>
      </c>
      <c r="Q24" s="206">
        <v>5.93</v>
      </c>
      <c r="R24" s="206">
        <v>12.34</v>
      </c>
      <c r="S24" s="206">
        <v>7.7</v>
      </c>
      <c r="T24" s="206">
        <v>0</v>
      </c>
      <c r="U24" s="206">
        <v>20.64</v>
      </c>
      <c r="V24" s="206">
        <v>4.21</v>
      </c>
      <c r="W24" s="206">
        <v>10.29</v>
      </c>
      <c r="X24" s="206">
        <v>43.62</v>
      </c>
      <c r="Y24" s="206">
        <v>0</v>
      </c>
      <c r="Z24" s="206">
        <v>37.44</v>
      </c>
      <c r="AA24" s="206">
        <v>23.65</v>
      </c>
      <c r="AB24" s="206">
        <v>0</v>
      </c>
      <c r="AC24" s="206">
        <v>10.38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0.02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2.63</v>
      </c>
    </row>
    <row r="25" spans="1:46">
      <c r="A25" t="s">
        <v>67</v>
      </c>
      <c r="B25" s="206">
        <v>0</v>
      </c>
      <c r="C25" s="206">
        <v>0</v>
      </c>
      <c r="D25" s="206">
        <v>4.72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3.29</v>
      </c>
      <c r="K25" s="206">
        <v>9.01</v>
      </c>
      <c r="L25" s="206">
        <v>558.59</v>
      </c>
      <c r="M25" s="206">
        <v>26.78</v>
      </c>
      <c r="N25" s="206">
        <v>34.5</v>
      </c>
      <c r="O25" s="206">
        <v>0</v>
      </c>
      <c r="P25" s="206">
        <v>19.77</v>
      </c>
      <c r="Q25" s="206">
        <v>5.93</v>
      </c>
      <c r="R25" s="206">
        <v>12.34</v>
      </c>
      <c r="S25" s="206">
        <v>7.7</v>
      </c>
      <c r="T25" s="206">
        <v>0</v>
      </c>
      <c r="U25" s="206">
        <v>20.64</v>
      </c>
      <c r="V25" s="206">
        <v>4.21</v>
      </c>
      <c r="W25" s="206">
        <v>10.29</v>
      </c>
      <c r="X25" s="206">
        <v>43.62</v>
      </c>
      <c r="Y25" s="206">
        <v>0</v>
      </c>
      <c r="Z25" s="206">
        <v>37.44</v>
      </c>
      <c r="AA25" s="206">
        <v>23.65</v>
      </c>
      <c r="AB25" s="206">
        <v>0</v>
      </c>
      <c r="AC25" s="206">
        <v>10.38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0.02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2.63</v>
      </c>
    </row>
    <row r="26" spans="1:46">
      <c r="A26" t="s">
        <v>68</v>
      </c>
      <c r="B26" s="206">
        <v>0</v>
      </c>
      <c r="C26" s="206">
        <v>0</v>
      </c>
      <c r="D26" s="206">
        <v>4.72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3.29</v>
      </c>
      <c r="K26" s="206">
        <v>9.01</v>
      </c>
      <c r="L26" s="206">
        <v>558.59</v>
      </c>
      <c r="M26" s="206">
        <v>26.78</v>
      </c>
      <c r="N26" s="206">
        <v>34.5</v>
      </c>
      <c r="O26" s="206">
        <v>0</v>
      </c>
      <c r="P26" s="206">
        <v>19.77</v>
      </c>
      <c r="Q26" s="206">
        <v>5.93</v>
      </c>
      <c r="R26" s="206">
        <v>12.34</v>
      </c>
      <c r="S26" s="206">
        <v>7.7</v>
      </c>
      <c r="T26" s="206">
        <v>0</v>
      </c>
      <c r="U26" s="206">
        <v>20.64</v>
      </c>
      <c r="V26" s="206">
        <v>4.21</v>
      </c>
      <c r="W26" s="206">
        <v>10.29</v>
      </c>
      <c r="X26" s="206">
        <v>43.62</v>
      </c>
      <c r="Y26" s="206">
        <v>0</v>
      </c>
      <c r="Z26" s="206">
        <v>37.44</v>
      </c>
      <c r="AA26" s="206">
        <v>23.65</v>
      </c>
      <c r="AB26" s="206">
        <v>0</v>
      </c>
      <c r="AC26" s="206">
        <v>10.38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0.02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2.63</v>
      </c>
    </row>
    <row r="27" spans="1:46">
      <c r="A27" t="s">
        <v>69</v>
      </c>
      <c r="B27" s="206">
        <v>0</v>
      </c>
      <c r="C27" s="206">
        <v>0</v>
      </c>
      <c r="D27" s="206">
        <v>4.72</v>
      </c>
      <c r="E27" s="206">
        <v>0</v>
      </c>
      <c r="F27" s="206">
        <v>0</v>
      </c>
      <c r="G27" s="206">
        <v>0</v>
      </c>
      <c r="H27" s="206">
        <v>0</v>
      </c>
      <c r="I27" s="206">
        <v>4.93</v>
      </c>
      <c r="J27" s="206">
        <v>0.33</v>
      </c>
      <c r="K27" s="206">
        <v>9.01</v>
      </c>
      <c r="L27" s="206">
        <v>558.59</v>
      </c>
      <c r="M27" s="206">
        <v>26.78</v>
      </c>
      <c r="N27" s="206">
        <v>34.5</v>
      </c>
      <c r="O27" s="206">
        <v>0</v>
      </c>
      <c r="P27" s="206">
        <v>19.77</v>
      </c>
      <c r="Q27" s="206">
        <v>5.93</v>
      </c>
      <c r="R27" s="206">
        <v>12.34</v>
      </c>
      <c r="S27" s="206">
        <v>7.7</v>
      </c>
      <c r="T27" s="206">
        <v>0</v>
      </c>
      <c r="U27" s="206">
        <v>20.64</v>
      </c>
      <c r="V27" s="206">
        <v>4.21</v>
      </c>
      <c r="W27" s="206">
        <v>9.8699999999999992</v>
      </c>
      <c r="X27" s="206">
        <v>43.62</v>
      </c>
      <c r="Y27" s="206">
        <v>0</v>
      </c>
      <c r="Z27" s="206">
        <v>37.44</v>
      </c>
      <c r="AA27" s="206">
        <v>23.65</v>
      </c>
      <c r="AB27" s="206">
        <v>0</v>
      </c>
      <c r="AC27" s="206">
        <v>10.38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0.02</v>
      </c>
      <c r="AM27" s="206">
        <v>0</v>
      </c>
      <c r="AN27" s="206">
        <v>0</v>
      </c>
      <c r="AO27" s="206">
        <v>0</v>
      </c>
      <c r="AP27" s="206">
        <v>0</v>
      </c>
      <c r="AQ27" s="206">
        <v>0.1</v>
      </c>
      <c r="AR27" s="206">
        <v>0</v>
      </c>
      <c r="AS27" s="206">
        <v>1.63</v>
      </c>
      <c r="AT27" s="206">
        <v>0.66</v>
      </c>
    </row>
    <row r="28" spans="1:46">
      <c r="A28" t="s">
        <v>70</v>
      </c>
      <c r="B28" s="206">
        <v>0</v>
      </c>
      <c r="C28" s="206">
        <v>0</v>
      </c>
      <c r="D28" s="206">
        <v>4.72</v>
      </c>
      <c r="E28" s="206">
        <v>0</v>
      </c>
      <c r="F28" s="206">
        <v>0</v>
      </c>
      <c r="G28" s="206">
        <v>0</v>
      </c>
      <c r="H28" s="206">
        <v>0</v>
      </c>
      <c r="I28" s="206">
        <v>4.93</v>
      </c>
      <c r="J28" s="206">
        <v>0.33</v>
      </c>
      <c r="K28" s="206">
        <v>9.01</v>
      </c>
      <c r="L28" s="206">
        <v>558.59</v>
      </c>
      <c r="M28" s="206">
        <v>26.78</v>
      </c>
      <c r="N28" s="206">
        <v>34.5</v>
      </c>
      <c r="O28" s="206">
        <v>0</v>
      </c>
      <c r="P28" s="206">
        <v>19.77</v>
      </c>
      <c r="Q28" s="206">
        <v>5.93</v>
      </c>
      <c r="R28" s="206">
        <v>12.34</v>
      </c>
      <c r="S28" s="206">
        <v>7.7</v>
      </c>
      <c r="T28" s="206">
        <v>0</v>
      </c>
      <c r="U28" s="206">
        <v>20.64</v>
      </c>
      <c r="V28" s="206">
        <v>4.21</v>
      </c>
      <c r="W28" s="206">
        <v>9.8699999999999992</v>
      </c>
      <c r="X28" s="206">
        <v>43.62</v>
      </c>
      <c r="Y28" s="206">
        <v>0</v>
      </c>
      <c r="Z28" s="206">
        <v>37.44</v>
      </c>
      <c r="AA28" s="206">
        <v>23.65</v>
      </c>
      <c r="AB28" s="206">
        <v>0</v>
      </c>
      <c r="AC28" s="206">
        <v>10.38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0.02</v>
      </c>
      <c r="AM28" s="206">
        <v>0</v>
      </c>
      <c r="AN28" s="206">
        <v>0</v>
      </c>
      <c r="AO28" s="206">
        <v>0</v>
      </c>
      <c r="AP28" s="206">
        <v>0</v>
      </c>
      <c r="AQ28" s="206">
        <v>0.26</v>
      </c>
      <c r="AR28" s="206">
        <v>0</v>
      </c>
      <c r="AS28" s="206">
        <v>1.63</v>
      </c>
      <c r="AT28" s="206">
        <v>0.66</v>
      </c>
    </row>
    <row r="29" spans="1:46">
      <c r="A29" t="s">
        <v>71</v>
      </c>
      <c r="B29" s="206">
        <v>0</v>
      </c>
      <c r="C29" s="206">
        <v>4.72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4.93</v>
      </c>
      <c r="J29" s="206">
        <v>0.33</v>
      </c>
      <c r="K29" s="206">
        <v>9.01</v>
      </c>
      <c r="L29" s="206">
        <v>558.59</v>
      </c>
      <c r="M29" s="206">
        <v>26.78</v>
      </c>
      <c r="N29" s="206">
        <v>34.5</v>
      </c>
      <c r="O29" s="206">
        <v>0</v>
      </c>
      <c r="P29" s="206">
        <v>19.77</v>
      </c>
      <c r="Q29" s="206">
        <v>5.93</v>
      </c>
      <c r="R29" s="206">
        <v>12.34</v>
      </c>
      <c r="S29" s="206">
        <v>7.7</v>
      </c>
      <c r="T29" s="206">
        <v>0</v>
      </c>
      <c r="U29" s="206">
        <v>20.64</v>
      </c>
      <c r="V29" s="206">
        <v>4.21</v>
      </c>
      <c r="W29" s="206">
        <v>9.9600000000000009</v>
      </c>
      <c r="X29" s="206">
        <v>43.62</v>
      </c>
      <c r="Y29" s="206">
        <v>0</v>
      </c>
      <c r="Z29" s="206">
        <v>37.44</v>
      </c>
      <c r="AA29" s="206">
        <v>23.65</v>
      </c>
      <c r="AB29" s="206">
        <v>0</v>
      </c>
      <c r="AC29" s="206">
        <v>10.38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0.02</v>
      </c>
      <c r="AM29" s="206">
        <v>0</v>
      </c>
      <c r="AN29" s="206">
        <v>0</v>
      </c>
      <c r="AO29" s="206">
        <v>0</v>
      </c>
      <c r="AP29" s="206">
        <v>0</v>
      </c>
      <c r="AQ29" s="206">
        <v>1.66</v>
      </c>
      <c r="AR29" s="206">
        <v>0</v>
      </c>
      <c r="AS29" s="206">
        <v>1.63</v>
      </c>
      <c r="AT29" s="206">
        <v>0.66</v>
      </c>
    </row>
    <row r="30" spans="1:46">
      <c r="A30" t="s">
        <v>72</v>
      </c>
      <c r="B30" s="206">
        <v>0</v>
      </c>
      <c r="C30" s="206">
        <v>4.72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4.93</v>
      </c>
      <c r="J30" s="206">
        <v>0.33</v>
      </c>
      <c r="K30" s="206">
        <v>9.01</v>
      </c>
      <c r="L30" s="206">
        <v>558.59</v>
      </c>
      <c r="M30" s="206">
        <v>26.78</v>
      </c>
      <c r="N30" s="206">
        <v>34.5</v>
      </c>
      <c r="O30" s="206">
        <v>0</v>
      </c>
      <c r="P30" s="206">
        <v>19.77</v>
      </c>
      <c r="Q30" s="206">
        <v>5.93</v>
      </c>
      <c r="R30" s="206">
        <v>12.34</v>
      </c>
      <c r="S30" s="206">
        <v>7.7</v>
      </c>
      <c r="T30" s="206">
        <v>0</v>
      </c>
      <c r="U30" s="206">
        <v>20.64</v>
      </c>
      <c r="V30" s="206">
        <v>4.21</v>
      </c>
      <c r="W30" s="206">
        <v>9.9700000000000006</v>
      </c>
      <c r="X30" s="206">
        <v>43.62</v>
      </c>
      <c r="Y30" s="206">
        <v>0</v>
      </c>
      <c r="Z30" s="206">
        <v>37.44</v>
      </c>
      <c r="AA30" s="206">
        <v>23.65</v>
      </c>
      <c r="AB30" s="206">
        <v>0</v>
      </c>
      <c r="AC30" s="206">
        <v>10.38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0.02</v>
      </c>
      <c r="AM30" s="206">
        <v>0</v>
      </c>
      <c r="AN30" s="206">
        <v>0</v>
      </c>
      <c r="AO30" s="206">
        <v>0</v>
      </c>
      <c r="AP30" s="206">
        <v>0</v>
      </c>
      <c r="AQ30" s="206">
        <v>5.32</v>
      </c>
      <c r="AR30" s="206">
        <v>0</v>
      </c>
      <c r="AS30" s="206">
        <v>1.63</v>
      </c>
      <c r="AT30" s="206">
        <v>0.66</v>
      </c>
    </row>
    <row r="31" spans="1:46">
      <c r="A31" t="s">
        <v>73</v>
      </c>
      <c r="B31" s="206">
        <v>0</v>
      </c>
      <c r="C31" s="206">
        <v>4.72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4.93</v>
      </c>
      <c r="J31" s="206">
        <v>0.33</v>
      </c>
      <c r="K31" s="206">
        <v>9.01</v>
      </c>
      <c r="L31" s="206">
        <v>558.59</v>
      </c>
      <c r="M31" s="206">
        <v>26.78</v>
      </c>
      <c r="N31" s="206">
        <v>34.5</v>
      </c>
      <c r="O31" s="206">
        <v>0</v>
      </c>
      <c r="P31" s="206">
        <v>19.77</v>
      </c>
      <c r="Q31" s="206">
        <v>5.93</v>
      </c>
      <c r="R31" s="206">
        <v>12.34</v>
      </c>
      <c r="S31" s="206">
        <v>7.7</v>
      </c>
      <c r="T31" s="206">
        <v>0</v>
      </c>
      <c r="U31" s="206">
        <v>20.64</v>
      </c>
      <c r="V31" s="206">
        <v>4.21</v>
      </c>
      <c r="W31" s="206">
        <v>9.9700000000000006</v>
      </c>
      <c r="X31" s="206">
        <v>43.62</v>
      </c>
      <c r="Y31" s="206">
        <v>0</v>
      </c>
      <c r="Z31" s="206">
        <v>37.44</v>
      </c>
      <c r="AA31" s="206">
        <v>23.65</v>
      </c>
      <c r="AB31" s="206">
        <v>0</v>
      </c>
      <c r="AC31" s="206">
        <v>10.38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0.02</v>
      </c>
      <c r="AM31" s="206">
        <v>0</v>
      </c>
      <c r="AN31" s="206">
        <v>0</v>
      </c>
      <c r="AO31" s="206">
        <v>0</v>
      </c>
      <c r="AP31" s="206">
        <v>0</v>
      </c>
      <c r="AQ31" s="206">
        <v>11.93</v>
      </c>
      <c r="AR31" s="206">
        <v>0</v>
      </c>
      <c r="AS31" s="206">
        <v>1.63</v>
      </c>
      <c r="AT31" s="206">
        <v>0.66</v>
      </c>
    </row>
    <row r="32" spans="1:46">
      <c r="A32" t="s">
        <v>74</v>
      </c>
      <c r="B32" s="206">
        <v>0</v>
      </c>
      <c r="C32" s="206">
        <v>4.72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4.93</v>
      </c>
      <c r="J32" s="206">
        <v>0.33</v>
      </c>
      <c r="K32" s="206">
        <v>9.01</v>
      </c>
      <c r="L32" s="206">
        <v>558.59</v>
      </c>
      <c r="M32" s="206">
        <v>26.78</v>
      </c>
      <c r="N32" s="206">
        <v>34.5</v>
      </c>
      <c r="O32" s="206">
        <v>0</v>
      </c>
      <c r="P32" s="206">
        <v>19.77</v>
      </c>
      <c r="Q32" s="206">
        <v>5.93</v>
      </c>
      <c r="R32" s="206">
        <v>12.34</v>
      </c>
      <c r="S32" s="206">
        <v>7.7</v>
      </c>
      <c r="T32" s="206">
        <v>0</v>
      </c>
      <c r="U32" s="206">
        <v>20.64</v>
      </c>
      <c r="V32" s="206">
        <v>4.21</v>
      </c>
      <c r="W32" s="206">
        <v>9.9700000000000006</v>
      </c>
      <c r="X32" s="206">
        <v>43.62</v>
      </c>
      <c r="Y32" s="206">
        <v>0</v>
      </c>
      <c r="Z32" s="206">
        <v>37.44</v>
      </c>
      <c r="AA32" s="206">
        <v>23.65</v>
      </c>
      <c r="AB32" s="206">
        <v>0</v>
      </c>
      <c r="AC32" s="206">
        <v>10.38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0.02</v>
      </c>
      <c r="AM32" s="206">
        <v>0</v>
      </c>
      <c r="AN32" s="206">
        <v>0</v>
      </c>
      <c r="AO32" s="206">
        <v>0</v>
      </c>
      <c r="AP32" s="206">
        <v>0</v>
      </c>
      <c r="AQ32" s="206">
        <v>18.59</v>
      </c>
      <c r="AR32" s="206">
        <v>0</v>
      </c>
      <c r="AS32" s="206">
        <v>1.63</v>
      </c>
      <c r="AT32" s="206">
        <v>0.66</v>
      </c>
    </row>
    <row r="33" spans="1:46">
      <c r="A33" t="s">
        <v>75</v>
      </c>
      <c r="B33" s="206">
        <v>0</v>
      </c>
      <c r="C33" s="206">
        <v>4.72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4.93</v>
      </c>
      <c r="J33" s="206">
        <v>0.33</v>
      </c>
      <c r="K33" s="206">
        <v>9.01</v>
      </c>
      <c r="L33" s="206">
        <v>558.59</v>
      </c>
      <c r="M33" s="206">
        <v>26.78</v>
      </c>
      <c r="N33" s="206">
        <v>34.5</v>
      </c>
      <c r="O33" s="206">
        <v>0</v>
      </c>
      <c r="P33" s="206">
        <v>19.77</v>
      </c>
      <c r="Q33" s="206">
        <v>5.93</v>
      </c>
      <c r="R33" s="206">
        <v>12.34</v>
      </c>
      <c r="S33" s="206">
        <v>7.7</v>
      </c>
      <c r="T33" s="206">
        <v>0</v>
      </c>
      <c r="U33" s="206">
        <v>20.64</v>
      </c>
      <c r="V33" s="206">
        <v>4.21</v>
      </c>
      <c r="W33" s="206">
        <v>9.9700000000000006</v>
      </c>
      <c r="X33" s="206">
        <v>43.62</v>
      </c>
      <c r="Y33" s="206">
        <v>0</v>
      </c>
      <c r="Z33" s="206">
        <v>37.44</v>
      </c>
      <c r="AA33" s="206">
        <v>23.65</v>
      </c>
      <c r="AB33" s="206">
        <v>0</v>
      </c>
      <c r="AC33" s="206">
        <v>10.38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0.02</v>
      </c>
      <c r="AM33" s="206">
        <v>0</v>
      </c>
      <c r="AN33" s="206">
        <v>0</v>
      </c>
      <c r="AO33" s="206">
        <v>0</v>
      </c>
      <c r="AP33" s="206">
        <v>0</v>
      </c>
      <c r="AQ33" s="206">
        <v>22.7</v>
      </c>
      <c r="AR33" s="206">
        <v>0</v>
      </c>
      <c r="AS33" s="206">
        <v>1.63</v>
      </c>
      <c r="AT33" s="206">
        <v>0.66</v>
      </c>
    </row>
    <row r="34" spans="1:46">
      <c r="A34" t="s">
        <v>76</v>
      </c>
      <c r="B34" s="206">
        <v>0</v>
      </c>
      <c r="C34" s="206">
        <v>4.72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4.93</v>
      </c>
      <c r="J34" s="206">
        <v>0.33</v>
      </c>
      <c r="K34" s="206">
        <v>9.01</v>
      </c>
      <c r="L34" s="206">
        <v>558.59</v>
      </c>
      <c r="M34" s="206">
        <v>26.78</v>
      </c>
      <c r="N34" s="206">
        <v>34.5</v>
      </c>
      <c r="O34" s="206">
        <v>0</v>
      </c>
      <c r="P34" s="206">
        <v>19.77</v>
      </c>
      <c r="Q34" s="206">
        <v>5.93</v>
      </c>
      <c r="R34" s="206">
        <v>12.34</v>
      </c>
      <c r="S34" s="206">
        <v>7.7</v>
      </c>
      <c r="T34" s="206">
        <v>0</v>
      </c>
      <c r="U34" s="206">
        <v>20.64</v>
      </c>
      <c r="V34" s="206">
        <v>4.21</v>
      </c>
      <c r="W34" s="206">
        <v>9.9700000000000006</v>
      </c>
      <c r="X34" s="206">
        <v>43.62</v>
      </c>
      <c r="Y34" s="206">
        <v>0</v>
      </c>
      <c r="Z34" s="206">
        <v>37.44</v>
      </c>
      <c r="AA34" s="206">
        <v>23.65</v>
      </c>
      <c r="AB34" s="206">
        <v>0</v>
      </c>
      <c r="AC34" s="206">
        <v>10.38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0.02</v>
      </c>
      <c r="AM34" s="206">
        <v>0</v>
      </c>
      <c r="AN34" s="206">
        <v>0</v>
      </c>
      <c r="AO34" s="206">
        <v>0</v>
      </c>
      <c r="AP34" s="206">
        <v>0</v>
      </c>
      <c r="AQ34" s="206">
        <v>22.7</v>
      </c>
      <c r="AR34" s="206">
        <v>0</v>
      </c>
      <c r="AS34" s="206">
        <v>1.63</v>
      </c>
      <c r="AT34" s="206">
        <v>0.66</v>
      </c>
    </row>
    <row r="35" spans="1:46">
      <c r="A35" t="s">
        <v>77</v>
      </c>
      <c r="B35" s="206">
        <v>0</v>
      </c>
      <c r="C35" s="206">
        <v>4.72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4.93</v>
      </c>
      <c r="J35" s="206">
        <v>0.33</v>
      </c>
      <c r="K35" s="206">
        <v>9.01</v>
      </c>
      <c r="L35" s="206">
        <v>481.94</v>
      </c>
      <c r="M35" s="206">
        <v>26.78</v>
      </c>
      <c r="N35" s="206">
        <v>34.5</v>
      </c>
      <c r="O35" s="206">
        <v>0</v>
      </c>
      <c r="P35" s="206">
        <v>18.68</v>
      </c>
      <c r="Q35" s="206">
        <v>5.93</v>
      </c>
      <c r="R35" s="206">
        <v>12.34</v>
      </c>
      <c r="S35" s="206">
        <v>7.7</v>
      </c>
      <c r="T35" s="206">
        <v>0</v>
      </c>
      <c r="U35" s="206">
        <v>20.64</v>
      </c>
      <c r="V35" s="206">
        <v>4.21</v>
      </c>
      <c r="W35" s="206">
        <v>9.9700000000000006</v>
      </c>
      <c r="X35" s="206">
        <v>43.62</v>
      </c>
      <c r="Y35" s="206">
        <v>0</v>
      </c>
      <c r="Z35" s="206">
        <v>37.44</v>
      </c>
      <c r="AA35" s="206">
        <v>23.65</v>
      </c>
      <c r="AB35" s="206">
        <v>0</v>
      </c>
      <c r="AC35" s="206">
        <v>10.38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0.02</v>
      </c>
      <c r="AM35" s="206">
        <v>0</v>
      </c>
      <c r="AN35" s="206">
        <v>0</v>
      </c>
      <c r="AO35" s="206">
        <v>0</v>
      </c>
      <c r="AP35" s="206">
        <v>0</v>
      </c>
      <c r="AQ35" s="206">
        <v>22.7</v>
      </c>
      <c r="AR35" s="206">
        <v>0</v>
      </c>
      <c r="AS35" s="206">
        <v>1.63</v>
      </c>
      <c r="AT35" s="206">
        <v>0.66</v>
      </c>
    </row>
    <row r="36" spans="1:46">
      <c r="A36" t="s">
        <v>78</v>
      </c>
      <c r="B36" s="206">
        <v>0</v>
      </c>
      <c r="C36" s="206">
        <v>4.72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4.93</v>
      </c>
      <c r="J36" s="206">
        <v>0.33</v>
      </c>
      <c r="K36" s="206">
        <v>9.01</v>
      </c>
      <c r="L36" s="206">
        <v>481.94</v>
      </c>
      <c r="M36" s="206">
        <v>26.78</v>
      </c>
      <c r="N36" s="206">
        <v>34.5</v>
      </c>
      <c r="O36" s="206">
        <v>0</v>
      </c>
      <c r="P36" s="206">
        <v>18.68</v>
      </c>
      <c r="Q36" s="206">
        <v>5.93</v>
      </c>
      <c r="R36" s="206">
        <v>12.34</v>
      </c>
      <c r="S36" s="206">
        <v>7.7</v>
      </c>
      <c r="T36" s="206">
        <v>0</v>
      </c>
      <c r="U36" s="206">
        <v>20.64</v>
      </c>
      <c r="V36" s="206">
        <v>4.21</v>
      </c>
      <c r="W36" s="206">
        <v>9.9700000000000006</v>
      </c>
      <c r="X36" s="206">
        <v>43.62</v>
      </c>
      <c r="Y36" s="206">
        <v>0</v>
      </c>
      <c r="Z36" s="206">
        <v>37.44</v>
      </c>
      <c r="AA36" s="206">
        <v>23.65</v>
      </c>
      <c r="AB36" s="206">
        <v>0</v>
      </c>
      <c r="AC36" s="206">
        <v>10.38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0.02</v>
      </c>
      <c r="AM36" s="206">
        <v>0</v>
      </c>
      <c r="AN36" s="206">
        <v>0</v>
      </c>
      <c r="AO36" s="206">
        <v>0</v>
      </c>
      <c r="AP36" s="206">
        <v>0</v>
      </c>
      <c r="AQ36" s="206">
        <v>22.7</v>
      </c>
      <c r="AR36" s="206">
        <v>0</v>
      </c>
      <c r="AS36" s="206">
        <v>1.63</v>
      </c>
      <c r="AT36" s="206">
        <v>0.66</v>
      </c>
    </row>
    <row r="37" spans="1:46">
      <c r="A37" t="s">
        <v>79</v>
      </c>
      <c r="B37" s="206">
        <v>0</v>
      </c>
      <c r="C37" s="206">
        <v>4.72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4.93</v>
      </c>
      <c r="J37" s="206">
        <v>0.33</v>
      </c>
      <c r="K37" s="206">
        <v>9.01</v>
      </c>
      <c r="L37" s="206">
        <v>481.94</v>
      </c>
      <c r="M37" s="206">
        <v>26.78</v>
      </c>
      <c r="N37" s="206">
        <v>34.5</v>
      </c>
      <c r="O37" s="206">
        <v>0</v>
      </c>
      <c r="P37" s="206">
        <v>18.68</v>
      </c>
      <c r="Q37" s="206">
        <v>5.93</v>
      </c>
      <c r="R37" s="206">
        <v>12.34</v>
      </c>
      <c r="S37" s="206">
        <v>7.7</v>
      </c>
      <c r="T37" s="206">
        <v>0</v>
      </c>
      <c r="U37" s="206">
        <v>20.64</v>
      </c>
      <c r="V37" s="206">
        <v>4.21</v>
      </c>
      <c r="W37" s="206">
        <v>9.9700000000000006</v>
      </c>
      <c r="X37" s="206">
        <v>43.62</v>
      </c>
      <c r="Y37" s="206">
        <v>0</v>
      </c>
      <c r="Z37" s="206">
        <v>37.44</v>
      </c>
      <c r="AA37" s="206">
        <v>23.65</v>
      </c>
      <c r="AB37" s="206">
        <v>0</v>
      </c>
      <c r="AC37" s="206">
        <v>10.38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0.02</v>
      </c>
      <c r="AM37" s="206">
        <v>0</v>
      </c>
      <c r="AN37" s="206">
        <v>0</v>
      </c>
      <c r="AO37" s="206">
        <v>0</v>
      </c>
      <c r="AP37" s="206">
        <v>0</v>
      </c>
      <c r="AQ37" s="206">
        <v>22.7</v>
      </c>
      <c r="AR37" s="206">
        <v>0</v>
      </c>
      <c r="AS37" s="206">
        <v>4.8899999999999997</v>
      </c>
      <c r="AT37" s="206">
        <v>0.66</v>
      </c>
    </row>
    <row r="38" spans="1:46">
      <c r="A38" t="s">
        <v>80</v>
      </c>
      <c r="B38" s="206">
        <v>0</v>
      </c>
      <c r="C38" s="206">
        <v>4.72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4.93</v>
      </c>
      <c r="J38" s="206">
        <v>0.33</v>
      </c>
      <c r="K38" s="206">
        <v>9.01</v>
      </c>
      <c r="L38" s="206">
        <v>550.77</v>
      </c>
      <c r="M38" s="206">
        <v>26.78</v>
      </c>
      <c r="N38" s="206">
        <v>34.5</v>
      </c>
      <c r="O38" s="206">
        <v>0</v>
      </c>
      <c r="P38" s="206">
        <v>18.68</v>
      </c>
      <c r="Q38" s="206">
        <v>5.93</v>
      </c>
      <c r="R38" s="206">
        <v>12.34</v>
      </c>
      <c r="S38" s="206">
        <v>7.7</v>
      </c>
      <c r="T38" s="206">
        <v>0</v>
      </c>
      <c r="U38" s="206">
        <v>20.64</v>
      </c>
      <c r="V38" s="206">
        <v>4.21</v>
      </c>
      <c r="W38" s="206">
        <v>9.9700000000000006</v>
      </c>
      <c r="X38" s="206">
        <v>43.62</v>
      </c>
      <c r="Y38" s="206">
        <v>0</v>
      </c>
      <c r="Z38" s="206">
        <v>37.44</v>
      </c>
      <c r="AA38" s="206">
        <v>23.65</v>
      </c>
      <c r="AB38" s="206">
        <v>0</v>
      </c>
      <c r="AC38" s="206">
        <v>10.38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0.02</v>
      </c>
      <c r="AM38" s="206">
        <v>0</v>
      </c>
      <c r="AN38" s="206">
        <v>0</v>
      </c>
      <c r="AO38" s="206">
        <v>0</v>
      </c>
      <c r="AP38" s="206">
        <v>0</v>
      </c>
      <c r="AQ38" s="206">
        <v>22.7</v>
      </c>
      <c r="AR38" s="206">
        <v>0</v>
      </c>
      <c r="AS38" s="206">
        <v>4.8899999999999997</v>
      </c>
      <c r="AT38" s="206">
        <v>0.66</v>
      </c>
    </row>
    <row r="39" spans="1:46">
      <c r="A39" t="s">
        <v>81</v>
      </c>
      <c r="B39" s="206">
        <v>0</v>
      </c>
      <c r="C39" s="206">
        <v>4.72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4.93</v>
      </c>
      <c r="J39" s="206">
        <v>0.33</v>
      </c>
      <c r="K39" s="206">
        <v>9.01</v>
      </c>
      <c r="L39" s="206">
        <v>558.59</v>
      </c>
      <c r="M39" s="206">
        <v>26.78</v>
      </c>
      <c r="N39" s="206">
        <v>34.5</v>
      </c>
      <c r="O39" s="206">
        <v>0</v>
      </c>
      <c r="P39" s="206">
        <v>18.02</v>
      </c>
      <c r="Q39" s="206">
        <v>5.93</v>
      </c>
      <c r="R39" s="206">
        <v>12.34</v>
      </c>
      <c r="S39" s="206">
        <v>7.7</v>
      </c>
      <c r="T39" s="206">
        <v>0</v>
      </c>
      <c r="U39" s="206">
        <v>20.64</v>
      </c>
      <c r="V39" s="206">
        <v>4.21</v>
      </c>
      <c r="W39" s="206">
        <v>9.9700000000000006</v>
      </c>
      <c r="X39" s="206">
        <v>43.62</v>
      </c>
      <c r="Y39" s="206">
        <v>0</v>
      </c>
      <c r="Z39" s="206">
        <v>37.44</v>
      </c>
      <c r="AA39" s="206">
        <v>23.65</v>
      </c>
      <c r="AB39" s="206">
        <v>0</v>
      </c>
      <c r="AC39" s="206">
        <v>10.38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0.02</v>
      </c>
      <c r="AM39" s="206">
        <v>0</v>
      </c>
      <c r="AN39" s="206">
        <v>0</v>
      </c>
      <c r="AO39" s="206">
        <v>0</v>
      </c>
      <c r="AP39" s="206">
        <v>0</v>
      </c>
      <c r="AQ39" s="206">
        <v>22.7</v>
      </c>
      <c r="AR39" s="206">
        <v>0</v>
      </c>
      <c r="AS39" s="206">
        <v>4.8899999999999997</v>
      </c>
      <c r="AT39" s="206">
        <v>0.66</v>
      </c>
    </row>
    <row r="40" spans="1:46">
      <c r="A40" t="s">
        <v>82</v>
      </c>
      <c r="B40" s="206">
        <v>0</v>
      </c>
      <c r="C40" s="206">
        <v>4.72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4.93</v>
      </c>
      <c r="J40" s="206">
        <v>0.33</v>
      </c>
      <c r="K40" s="206">
        <v>9.01</v>
      </c>
      <c r="L40" s="206">
        <v>558.59</v>
      </c>
      <c r="M40" s="206">
        <v>26.78</v>
      </c>
      <c r="N40" s="206">
        <v>34.5</v>
      </c>
      <c r="O40" s="206">
        <v>0</v>
      </c>
      <c r="P40" s="206">
        <v>18.02</v>
      </c>
      <c r="Q40" s="206">
        <v>5.93</v>
      </c>
      <c r="R40" s="206">
        <v>12.34</v>
      </c>
      <c r="S40" s="206">
        <v>7.7</v>
      </c>
      <c r="T40" s="206">
        <v>0</v>
      </c>
      <c r="U40" s="206">
        <v>20.64</v>
      </c>
      <c r="V40" s="206">
        <v>4.21</v>
      </c>
      <c r="W40" s="206">
        <v>9.9700000000000006</v>
      </c>
      <c r="X40" s="206">
        <v>43.62</v>
      </c>
      <c r="Y40" s="206">
        <v>0</v>
      </c>
      <c r="Z40" s="206">
        <v>37.44</v>
      </c>
      <c r="AA40" s="206">
        <v>23.65</v>
      </c>
      <c r="AB40" s="206">
        <v>0</v>
      </c>
      <c r="AC40" s="206">
        <v>10.38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0.02</v>
      </c>
      <c r="AM40" s="206">
        <v>0</v>
      </c>
      <c r="AN40" s="206">
        <v>0</v>
      </c>
      <c r="AO40" s="206">
        <v>0</v>
      </c>
      <c r="AP40" s="206">
        <v>0</v>
      </c>
      <c r="AQ40" s="206">
        <v>22.7</v>
      </c>
      <c r="AR40" s="206">
        <v>0</v>
      </c>
      <c r="AS40" s="206">
        <v>4.8899999999999997</v>
      </c>
      <c r="AT40" s="206">
        <v>0.66</v>
      </c>
    </row>
    <row r="41" spans="1:46">
      <c r="A41" t="s">
        <v>83</v>
      </c>
      <c r="B41" s="206">
        <v>0</v>
      </c>
      <c r="C41" s="206">
        <v>4.72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4.93</v>
      </c>
      <c r="J41" s="206">
        <v>0.33</v>
      </c>
      <c r="K41" s="206">
        <v>9.01</v>
      </c>
      <c r="L41" s="206">
        <v>558.59</v>
      </c>
      <c r="M41" s="206">
        <v>26.78</v>
      </c>
      <c r="N41" s="206">
        <v>34.5</v>
      </c>
      <c r="O41" s="206">
        <v>0</v>
      </c>
      <c r="P41" s="206">
        <v>18.02</v>
      </c>
      <c r="Q41" s="206">
        <v>5.93</v>
      </c>
      <c r="R41" s="206">
        <v>12.34</v>
      </c>
      <c r="S41" s="206">
        <v>7.7</v>
      </c>
      <c r="T41" s="206">
        <v>0</v>
      </c>
      <c r="U41" s="206">
        <v>20.64</v>
      </c>
      <c r="V41" s="206">
        <v>4.21</v>
      </c>
      <c r="W41" s="206">
        <v>9.9700000000000006</v>
      </c>
      <c r="X41" s="206">
        <v>43.62</v>
      </c>
      <c r="Y41" s="206">
        <v>0</v>
      </c>
      <c r="Z41" s="206">
        <v>37.44</v>
      </c>
      <c r="AA41" s="206">
        <v>23.65</v>
      </c>
      <c r="AB41" s="206">
        <v>0</v>
      </c>
      <c r="AC41" s="206">
        <v>10.38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0.02</v>
      </c>
      <c r="AM41" s="206">
        <v>0</v>
      </c>
      <c r="AN41" s="206">
        <v>0</v>
      </c>
      <c r="AO41" s="206">
        <v>0</v>
      </c>
      <c r="AP41" s="206">
        <v>0</v>
      </c>
      <c r="AQ41" s="206">
        <v>22.7</v>
      </c>
      <c r="AR41" s="206">
        <v>0</v>
      </c>
      <c r="AS41" s="206">
        <v>4.8899999999999997</v>
      </c>
      <c r="AT41" s="206">
        <v>0.66</v>
      </c>
    </row>
    <row r="42" spans="1:46">
      <c r="A42" t="s">
        <v>84</v>
      </c>
      <c r="B42" s="206">
        <v>0</v>
      </c>
      <c r="C42" s="206">
        <v>4.72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4.93</v>
      </c>
      <c r="J42" s="206">
        <v>0.33</v>
      </c>
      <c r="K42" s="206">
        <v>9.01</v>
      </c>
      <c r="L42" s="206">
        <v>558.59</v>
      </c>
      <c r="M42" s="206">
        <v>26.78</v>
      </c>
      <c r="N42" s="206">
        <v>34.5</v>
      </c>
      <c r="O42" s="206">
        <v>0</v>
      </c>
      <c r="P42" s="206">
        <v>18.02</v>
      </c>
      <c r="Q42" s="206">
        <v>5.93</v>
      </c>
      <c r="R42" s="206">
        <v>12.34</v>
      </c>
      <c r="S42" s="206">
        <v>7.7</v>
      </c>
      <c r="T42" s="206">
        <v>0</v>
      </c>
      <c r="U42" s="206">
        <v>20.64</v>
      </c>
      <c r="V42" s="206">
        <v>4.21</v>
      </c>
      <c r="W42" s="206">
        <v>9.9700000000000006</v>
      </c>
      <c r="X42" s="206">
        <v>43.62</v>
      </c>
      <c r="Y42" s="206">
        <v>0</v>
      </c>
      <c r="Z42" s="206">
        <v>37.44</v>
      </c>
      <c r="AA42" s="206">
        <v>23.65</v>
      </c>
      <c r="AB42" s="206">
        <v>0</v>
      </c>
      <c r="AC42" s="206">
        <v>10.38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0.02</v>
      </c>
      <c r="AM42" s="206">
        <v>0</v>
      </c>
      <c r="AN42" s="206">
        <v>0</v>
      </c>
      <c r="AO42" s="206">
        <v>0</v>
      </c>
      <c r="AP42" s="206">
        <v>0</v>
      </c>
      <c r="AQ42" s="206">
        <v>22.7</v>
      </c>
      <c r="AR42" s="206">
        <v>0</v>
      </c>
      <c r="AS42" s="206">
        <v>4.8899999999999997</v>
      </c>
      <c r="AT42" s="206">
        <v>0.66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2.2999999999999998</v>
      </c>
      <c r="J43" s="206">
        <v>0.33</v>
      </c>
      <c r="K43" s="206">
        <v>9.01</v>
      </c>
      <c r="L43" s="206">
        <v>558.59</v>
      </c>
      <c r="M43" s="206">
        <v>26.78</v>
      </c>
      <c r="N43" s="206">
        <v>34.5</v>
      </c>
      <c r="O43" s="206">
        <v>0</v>
      </c>
      <c r="P43" s="206">
        <v>19.260000000000002</v>
      </c>
      <c r="Q43" s="206">
        <v>5.93</v>
      </c>
      <c r="R43" s="206">
        <v>12.34</v>
      </c>
      <c r="S43" s="206">
        <v>7.7</v>
      </c>
      <c r="T43" s="206">
        <v>0</v>
      </c>
      <c r="U43" s="206">
        <v>20.64</v>
      </c>
      <c r="V43" s="206">
        <v>4.21</v>
      </c>
      <c r="W43" s="206">
        <v>9.9700000000000006</v>
      </c>
      <c r="X43" s="206">
        <v>43.62</v>
      </c>
      <c r="Y43" s="206">
        <v>0</v>
      </c>
      <c r="Z43" s="206">
        <v>37.44</v>
      </c>
      <c r="AA43" s="206">
        <v>23.65</v>
      </c>
      <c r="AB43" s="206">
        <v>0</v>
      </c>
      <c r="AC43" s="206">
        <v>10.38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0.02</v>
      </c>
      <c r="AM43" s="206">
        <v>0</v>
      </c>
      <c r="AN43" s="206">
        <v>0</v>
      </c>
      <c r="AO43" s="206">
        <v>0</v>
      </c>
      <c r="AP43" s="206">
        <v>0</v>
      </c>
      <c r="AQ43" s="206">
        <v>22.7</v>
      </c>
      <c r="AR43" s="206">
        <v>4.88</v>
      </c>
      <c r="AS43" s="206">
        <v>4.8899999999999997</v>
      </c>
      <c r="AT43" s="206">
        <v>3.29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2.2999999999999998</v>
      </c>
      <c r="J44" s="206">
        <v>0.33</v>
      </c>
      <c r="K44" s="206">
        <v>9.01</v>
      </c>
      <c r="L44" s="206">
        <v>558.59</v>
      </c>
      <c r="M44" s="206">
        <v>26.78</v>
      </c>
      <c r="N44" s="206">
        <v>34.5</v>
      </c>
      <c r="O44" s="206">
        <v>0</v>
      </c>
      <c r="P44" s="206">
        <v>19.77</v>
      </c>
      <c r="Q44" s="206">
        <v>5.93</v>
      </c>
      <c r="R44" s="206">
        <v>12.34</v>
      </c>
      <c r="S44" s="206">
        <v>7.7</v>
      </c>
      <c r="T44" s="206">
        <v>0</v>
      </c>
      <c r="U44" s="206">
        <v>20.64</v>
      </c>
      <c r="V44" s="206">
        <v>4.21</v>
      </c>
      <c r="W44" s="206">
        <v>9.9700000000000006</v>
      </c>
      <c r="X44" s="206">
        <v>43.62</v>
      </c>
      <c r="Y44" s="206">
        <v>0</v>
      </c>
      <c r="Z44" s="206">
        <v>37.44</v>
      </c>
      <c r="AA44" s="206">
        <v>23.65</v>
      </c>
      <c r="AB44" s="206">
        <v>0</v>
      </c>
      <c r="AC44" s="206">
        <v>10.38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0.02</v>
      </c>
      <c r="AM44" s="206">
        <v>0</v>
      </c>
      <c r="AN44" s="206">
        <v>0</v>
      </c>
      <c r="AO44" s="206">
        <v>0</v>
      </c>
      <c r="AP44" s="206">
        <v>0</v>
      </c>
      <c r="AQ44" s="206">
        <v>22.7</v>
      </c>
      <c r="AR44" s="206">
        <v>4.88</v>
      </c>
      <c r="AS44" s="206">
        <v>4.8899999999999997</v>
      </c>
      <c r="AT44" s="206">
        <v>3.29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0.22</v>
      </c>
      <c r="J45" s="206">
        <v>0</v>
      </c>
      <c r="K45" s="206">
        <v>9.01</v>
      </c>
      <c r="L45" s="206">
        <v>558.59</v>
      </c>
      <c r="M45" s="206">
        <v>26.78</v>
      </c>
      <c r="N45" s="206">
        <v>34.5</v>
      </c>
      <c r="O45" s="206">
        <v>0</v>
      </c>
      <c r="P45" s="206">
        <v>19.77</v>
      </c>
      <c r="Q45" s="206">
        <v>6.1</v>
      </c>
      <c r="R45" s="206">
        <v>12.34</v>
      </c>
      <c r="S45" s="206">
        <v>7.7</v>
      </c>
      <c r="T45" s="206">
        <v>0</v>
      </c>
      <c r="U45" s="206">
        <v>20.64</v>
      </c>
      <c r="V45" s="206">
        <v>4.21</v>
      </c>
      <c r="W45" s="206">
        <v>9.9700000000000006</v>
      </c>
      <c r="X45" s="206">
        <v>43.62</v>
      </c>
      <c r="Y45" s="206">
        <v>0</v>
      </c>
      <c r="Z45" s="206">
        <v>37.44</v>
      </c>
      <c r="AA45" s="206">
        <v>23.65</v>
      </c>
      <c r="AB45" s="206">
        <v>0</v>
      </c>
      <c r="AC45" s="206">
        <v>10.38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0.02</v>
      </c>
      <c r="AM45" s="206">
        <v>0</v>
      </c>
      <c r="AN45" s="206">
        <v>0</v>
      </c>
      <c r="AO45" s="206">
        <v>0</v>
      </c>
      <c r="AP45" s="206">
        <v>0</v>
      </c>
      <c r="AQ45" s="206">
        <v>22.7</v>
      </c>
      <c r="AR45" s="206">
        <v>1.04</v>
      </c>
      <c r="AS45" s="206">
        <v>0.63</v>
      </c>
      <c r="AT45" s="206">
        <v>0.45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9.01</v>
      </c>
      <c r="L46" s="206">
        <v>558.59</v>
      </c>
      <c r="M46" s="206">
        <v>26.78</v>
      </c>
      <c r="N46" s="206">
        <v>34.5</v>
      </c>
      <c r="O46" s="206">
        <v>0</v>
      </c>
      <c r="P46" s="206">
        <v>19.77</v>
      </c>
      <c r="Q46" s="206">
        <v>6.1</v>
      </c>
      <c r="R46" s="206">
        <v>12.34</v>
      </c>
      <c r="S46" s="206">
        <v>7.7</v>
      </c>
      <c r="T46" s="206">
        <v>0</v>
      </c>
      <c r="U46" s="206">
        <v>20.64</v>
      </c>
      <c r="V46" s="206">
        <v>4.21</v>
      </c>
      <c r="W46" s="206">
        <v>9.9700000000000006</v>
      </c>
      <c r="X46" s="206">
        <v>43.62</v>
      </c>
      <c r="Y46" s="206">
        <v>0</v>
      </c>
      <c r="Z46" s="206">
        <v>37.44</v>
      </c>
      <c r="AA46" s="206">
        <v>23.65</v>
      </c>
      <c r="AB46" s="206">
        <v>0</v>
      </c>
      <c r="AC46" s="206">
        <v>10.38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0.02</v>
      </c>
      <c r="AM46" s="206">
        <v>0</v>
      </c>
      <c r="AN46" s="206">
        <v>0</v>
      </c>
      <c r="AO46" s="206">
        <v>0</v>
      </c>
      <c r="AP46" s="206">
        <v>0</v>
      </c>
      <c r="AQ46" s="206">
        <v>22.7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9.01</v>
      </c>
      <c r="L47" s="206">
        <v>481.94</v>
      </c>
      <c r="M47" s="206">
        <v>26.78</v>
      </c>
      <c r="N47" s="206">
        <v>34.5</v>
      </c>
      <c r="O47" s="206">
        <v>0</v>
      </c>
      <c r="P47" s="206">
        <v>19.77</v>
      </c>
      <c r="Q47" s="206">
        <v>6.1</v>
      </c>
      <c r="R47" s="206">
        <v>12.34</v>
      </c>
      <c r="S47" s="206">
        <v>7.7</v>
      </c>
      <c r="T47" s="206">
        <v>0</v>
      </c>
      <c r="U47" s="206">
        <v>20.64</v>
      </c>
      <c r="V47" s="206">
        <v>4.21</v>
      </c>
      <c r="W47" s="206">
        <v>9.9700000000000006</v>
      </c>
      <c r="X47" s="206">
        <v>43.62</v>
      </c>
      <c r="Y47" s="206">
        <v>0</v>
      </c>
      <c r="Z47" s="206">
        <v>37.44</v>
      </c>
      <c r="AA47" s="206">
        <v>23.65</v>
      </c>
      <c r="AB47" s="206">
        <v>0</v>
      </c>
      <c r="AC47" s="206">
        <v>10.38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0.02</v>
      </c>
      <c r="AM47" s="206">
        <v>0</v>
      </c>
      <c r="AN47" s="206">
        <v>0</v>
      </c>
      <c r="AO47" s="206">
        <v>0</v>
      </c>
      <c r="AP47" s="206">
        <v>0</v>
      </c>
      <c r="AQ47" s="206">
        <v>22.7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9.01</v>
      </c>
      <c r="L48" s="206">
        <v>424.11</v>
      </c>
      <c r="M48" s="206">
        <v>26.78</v>
      </c>
      <c r="N48" s="206">
        <v>34.5</v>
      </c>
      <c r="O48" s="206">
        <v>0</v>
      </c>
      <c r="P48" s="206">
        <v>19.77</v>
      </c>
      <c r="Q48" s="206">
        <v>6.1</v>
      </c>
      <c r="R48" s="206">
        <v>12.34</v>
      </c>
      <c r="S48" s="206">
        <v>7.7</v>
      </c>
      <c r="T48" s="206">
        <v>0</v>
      </c>
      <c r="U48" s="206">
        <v>20.64</v>
      </c>
      <c r="V48" s="206">
        <v>4.21</v>
      </c>
      <c r="W48" s="206">
        <v>9.9700000000000006</v>
      </c>
      <c r="X48" s="206">
        <v>43.62</v>
      </c>
      <c r="Y48" s="206">
        <v>0</v>
      </c>
      <c r="Z48" s="206">
        <v>37.44</v>
      </c>
      <c r="AA48" s="206">
        <v>23.65</v>
      </c>
      <c r="AB48" s="206">
        <v>0</v>
      </c>
      <c r="AC48" s="206">
        <v>10.38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0.02</v>
      </c>
      <c r="AM48" s="206">
        <v>0</v>
      </c>
      <c r="AN48" s="206">
        <v>0</v>
      </c>
      <c r="AO48" s="206">
        <v>0</v>
      </c>
      <c r="AP48" s="206">
        <v>0</v>
      </c>
      <c r="AQ48" s="206">
        <v>22.7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9.01</v>
      </c>
      <c r="L49" s="206">
        <v>366.28</v>
      </c>
      <c r="M49" s="206">
        <v>26.78</v>
      </c>
      <c r="N49" s="206">
        <v>34.5</v>
      </c>
      <c r="O49" s="206">
        <v>0</v>
      </c>
      <c r="P49" s="206">
        <v>19.77</v>
      </c>
      <c r="Q49" s="206">
        <v>6.1</v>
      </c>
      <c r="R49" s="206">
        <v>12.34</v>
      </c>
      <c r="S49" s="206">
        <v>7.7</v>
      </c>
      <c r="T49" s="206">
        <v>0</v>
      </c>
      <c r="U49" s="206">
        <v>20.64</v>
      </c>
      <c r="V49" s="206">
        <v>4.21</v>
      </c>
      <c r="W49" s="206">
        <v>9.9700000000000006</v>
      </c>
      <c r="X49" s="206">
        <v>43.62</v>
      </c>
      <c r="Y49" s="206">
        <v>0</v>
      </c>
      <c r="Z49" s="206">
        <v>37.44</v>
      </c>
      <c r="AA49" s="206">
        <v>23.65</v>
      </c>
      <c r="AB49" s="206">
        <v>0</v>
      </c>
      <c r="AC49" s="206">
        <v>10.38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0.02</v>
      </c>
      <c r="AM49" s="206">
        <v>0</v>
      </c>
      <c r="AN49" s="206">
        <v>0</v>
      </c>
      <c r="AO49" s="206">
        <v>0</v>
      </c>
      <c r="AP49" s="206">
        <v>0</v>
      </c>
      <c r="AQ49" s="206">
        <v>22.7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9.01</v>
      </c>
      <c r="L50" s="206">
        <v>337.36</v>
      </c>
      <c r="M50" s="206">
        <v>26.78</v>
      </c>
      <c r="N50" s="206">
        <v>34.5</v>
      </c>
      <c r="O50" s="206">
        <v>0</v>
      </c>
      <c r="P50" s="206">
        <v>19.77</v>
      </c>
      <c r="Q50" s="206">
        <v>6.1</v>
      </c>
      <c r="R50" s="206">
        <v>12.34</v>
      </c>
      <c r="S50" s="206">
        <v>7.7</v>
      </c>
      <c r="T50" s="206">
        <v>0</v>
      </c>
      <c r="U50" s="206">
        <v>20.64</v>
      </c>
      <c r="V50" s="206">
        <v>4.21</v>
      </c>
      <c r="W50" s="206">
        <v>9.9700000000000006</v>
      </c>
      <c r="X50" s="206">
        <v>43.62</v>
      </c>
      <c r="Y50" s="206">
        <v>0</v>
      </c>
      <c r="Z50" s="206">
        <v>37.44</v>
      </c>
      <c r="AA50" s="206">
        <v>23.65</v>
      </c>
      <c r="AB50" s="206">
        <v>0</v>
      </c>
      <c r="AC50" s="206">
        <v>10.38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0.02</v>
      </c>
      <c r="AM50" s="206">
        <v>0</v>
      </c>
      <c r="AN50" s="206">
        <v>0</v>
      </c>
      <c r="AO50" s="206">
        <v>0</v>
      </c>
      <c r="AP50" s="206">
        <v>0</v>
      </c>
      <c r="AQ50" s="206">
        <v>22.7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9.01</v>
      </c>
      <c r="L51" s="206">
        <v>337.36</v>
      </c>
      <c r="M51" s="206">
        <v>26.78</v>
      </c>
      <c r="N51" s="206">
        <v>34.5</v>
      </c>
      <c r="O51" s="206">
        <v>0</v>
      </c>
      <c r="P51" s="206">
        <v>19.77</v>
      </c>
      <c r="Q51" s="206">
        <v>6.1</v>
      </c>
      <c r="R51" s="206">
        <v>12.34</v>
      </c>
      <c r="S51" s="206">
        <v>7.7</v>
      </c>
      <c r="T51" s="206">
        <v>0</v>
      </c>
      <c r="U51" s="206">
        <v>20.64</v>
      </c>
      <c r="V51" s="206">
        <v>4.21</v>
      </c>
      <c r="W51" s="206">
        <v>9.9700000000000006</v>
      </c>
      <c r="X51" s="206">
        <v>43.62</v>
      </c>
      <c r="Y51" s="206">
        <v>0</v>
      </c>
      <c r="Z51" s="206">
        <v>37.44</v>
      </c>
      <c r="AA51" s="206">
        <v>23.65</v>
      </c>
      <c r="AB51" s="206">
        <v>0</v>
      </c>
      <c r="AC51" s="206">
        <v>10.38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0.02</v>
      </c>
      <c r="AM51" s="206">
        <v>0</v>
      </c>
      <c r="AN51" s="206">
        <v>0</v>
      </c>
      <c r="AO51" s="206">
        <v>0</v>
      </c>
      <c r="AP51" s="206">
        <v>0</v>
      </c>
      <c r="AQ51" s="206">
        <v>22.7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9.01</v>
      </c>
      <c r="L52" s="206">
        <v>306.51</v>
      </c>
      <c r="M52" s="206">
        <v>26.78</v>
      </c>
      <c r="N52" s="206">
        <v>34.5</v>
      </c>
      <c r="O52" s="206">
        <v>0</v>
      </c>
      <c r="P52" s="206">
        <v>19.77</v>
      </c>
      <c r="Q52" s="206">
        <v>6.1</v>
      </c>
      <c r="R52" s="206">
        <v>12.34</v>
      </c>
      <c r="S52" s="206">
        <v>7.7</v>
      </c>
      <c r="T52" s="206">
        <v>0</v>
      </c>
      <c r="U52" s="206">
        <v>20.64</v>
      </c>
      <c r="V52" s="206">
        <v>4.21</v>
      </c>
      <c r="W52" s="206">
        <v>9.9700000000000006</v>
      </c>
      <c r="X52" s="206">
        <v>43.62</v>
      </c>
      <c r="Y52" s="206">
        <v>0</v>
      </c>
      <c r="Z52" s="206">
        <v>37.44</v>
      </c>
      <c r="AA52" s="206">
        <v>23.65</v>
      </c>
      <c r="AB52" s="206">
        <v>0</v>
      </c>
      <c r="AC52" s="206">
        <v>10.38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0.02</v>
      </c>
      <c r="AM52" s="206">
        <v>0</v>
      </c>
      <c r="AN52" s="206">
        <v>0</v>
      </c>
      <c r="AO52" s="206">
        <v>0</v>
      </c>
      <c r="AP52" s="206">
        <v>0</v>
      </c>
      <c r="AQ52" s="206">
        <v>22.7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9.01</v>
      </c>
      <c r="L53" s="206">
        <v>306.51</v>
      </c>
      <c r="M53" s="206">
        <v>26.78</v>
      </c>
      <c r="N53" s="206">
        <v>34.5</v>
      </c>
      <c r="O53" s="206">
        <v>0</v>
      </c>
      <c r="P53" s="206">
        <v>19.77</v>
      </c>
      <c r="Q53" s="206">
        <v>6.1</v>
      </c>
      <c r="R53" s="206">
        <v>12.34</v>
      </c>
      <c r="S53" s="206">
        <v>7.7</v>
      </c>
      <c r="T53" s="206">
        <v>0</v>
      </c>
      <c r="U53" s="206">
        <v>20.64</v>
      </c>
      <c r="V53" s="206">
        <v>4.21</v>
      </c>
      <c r="W53" s="206">
        <v>9.9700000000000006</v>
      </c>
      <c r="X53" s="206">
        <v>43.62</v>
      </c>
      <c r="Y53" s="206">
        <v>0</v>
      </c>
      <c r="Z53" s="206">
        <v>37.44</v>
      </c>
      <c r="AA53" s="206">
        <v>23.65</v>
      </c>
      <c r="AB53" s="206">
        <v>0</v>
      </c>
      <c r="AC53" s="206">
        <v>6.79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0.02</v>
      </c>
      <c r="AM53" s="206">
        <v>0</v>
      </c>
      <c r="AN53" s="206">
        <v>0</v>
      </c>
      <c r="AO53" s="206">
        <v>0</v>
      </c>
      <c r="AP53" s="206">
        <v>0</v>
      </c>
      <c r="AQ53" s="206">
        <v>22.7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9.01</v>
      </c>
      <c r="L54" s="206">
        <v>306.52</v>
      </c>
      <c r="M54" s="206">
        <v>26.78</v>
      </c>
      <c r="N54" s="206">
        <v>34.5</v>
      </c>
      <c r="O54" s="206">
        <v>0</v>
      </c>
      <c r="P54" s="206">
        <v>19.77</v>
      </c>
      <c r="Q54" s="206">
        <v>6.1</v>
      </c>
      <c r="R54" s="206">
        <v>12.34</v>
      </c>
      <c r="S54" s="206">
        <v>7.7</v>
      </c>
      <c r="T54" s="206">
        <v>0</v>
      </c>
      <c r="U54" s="206">
        <v>20.64</v>
      </c>
      <c r="V54" s="206">
        <v>4.21</v>
      </c>
      <c r="W54" s="206">
        <v>9.9700000000000006</v>
      </c>
      <c r="X54" s="206">
        <v>43.62</v>
      </c>
      <c r="Y54" s="206">
        <v>0</v>
      </c>
      <c r="Z54" s="206">
        <v>37.44</v>
      </c>
      <c r="AA54" s="206">
        <v>23.65</v>
      </c>
      <c r="AB54" s="206">
        <v>0</v>
      </c>
      <c r="AC54" s="206">
        <v>6.6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0.02</v>
      </c>
      <c r="AM54" s="206">
        <v>0</v>
      </c>
      <c r="AN54" s="206">
        <v>0</v>
      </c>
      <c r="AO54" s="206">
        <v>0</v>
      </c>
      <c r="AP54" s="206">
        <v>0</v>
      </c>
      <c r="AQ54" s="206">
        <v>22.7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4.82</v>
      </c>
      <c r="L55" s="206">
        <v>306.52999999999997</v>
      </c>
      <c r="M55" s="206">
        <v>26.78</v>
      </c>
      <c r="N55" s="206">
        <v>34.5</v>
      </c>
      <c r="O55" s="206">
        <v>0</v>
      </c>
      <c r="P55" s="206">
        <v>19.77</v>
      </c>
      <c r="Q55" s="206">
        <v>0</v>
      </c>
      <c r="R55" s="206">
        <v>12.34</v>
      </c>
      <c r="S55" s="206">
        <v>0</v>
      </c>
      <c r="T55" s="206">
        <v>0</v>
      </c>
      <c r="U55" s="206">
        <v>20.64</v>
      </c>
      <c r="V55" s="206">
        <v>4.21</v>
      </c>
      <c r="W55" s="206">
        <v>1.93</v>
      </c>
      <c r="X55" s="206">
        <v>9.64</v>
      </c>
      <c r="Y55" s="206">
        <v>0</v>
      </c>
      <c r="Z55" s="206">
        <v>9.64</v>
      </c>
      <c r="AA55" s="206">
        <v>7.71</v>
      </c>
      <c r="AB55" s="206">
        <v>0</v>
      </c>
      <c r="AC55" s="206">
        <v>10.37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0.02</v>
      </c>
      <c r="AM55" s="206">
        <v>0</v>
      </c>
      <c r="AN55" s="206">
        <v>0</v>
      </c>
      <c r="AO55" s="206">
        <v>0</v>
      </c>
      <c r="AP55" s="206">
        <v>0</v>
      </c>
      <c r="AQ55" s="206">
        <v>22.7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4.82</v>
      </c>
      <c r="L56" s="206">
        <v>306.52999999999997</v>
      </c>
      <c r="M56" s="206">
        <v>26.78</v>
      </c>
      <c r="N56" s="206">
        <v>34.5</v>
      </c>
      <c r="O56" s="206">
        <v>0</v>
      </c>
      <c r="P56" s="206">
        <v>19.77</v>
      </c>
      <c r="Q56" s="206">
        <v>0</v>
      </c>
      <c r="R56" s="206">
        <v>12.34</v>
      </c>
      <c r="S56" s="206">
        <v>0</v>
      </c>
      <c r="T56" s="206">
        <v>0</v>
      </c>
      <c r="U56" s="206">
        <v>20.64</v>
      </c>
      <c r="V56" s="206">
        <v>4.21</v>
      </c>
      <c r="W56" s="206">
        <v>1.93</v>
      </c>
      <c r="X56" s="206">
        <v>9.64</v>
      </c>
      <c r="Y56" s="206">
        <v>0</v>
      </c>
      <c r="Z56" s="206">
        <v>9.64</v>
      </c>
      <c r="AA56" s="206">
        <v>7.71</v>
      </c>
      <c r="AB56" s="206">
        <v>0</v>
      </c>
      <c r="AC56" s="206">
        <v>10.38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0.02</v>
      </c>
      <c r="AM56" s="206">
        <v>0</v>
      </c>
      <c r="AN56" s="206">
        <v>0</v>
      </c>
      <c r="AO56" s="206">
        <v>0</v>
      </c>
      <c r="AP56" s="206">
        <v>0</v>
      </c>
      <c r="AQ56" s="206">
        <v>22.7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4.82</v>
      </c>
      <c r="L57" s="206">
        <v>306.52999999999997</v>
      </c>
      <c r="M57" s="206">
        <v>26.78</v>
      </c>
      <c r="N57" s="206">
        <v>34.5</v>
      </c>
      <c r="O57" s="206">
        <v>0</v>
      </c>
      <c r="P57" s="206">
        <v>19.77</v>
      </c>
      <c r="Q57" s="206">
        <v>0</v>
      </c>
      <c r="R57" s="206">
        <v>12.34</v>
      </c>
      <c r="S57" s="206">
        <v>0</v>
      </c>
      <c r="T57" s="206">
        <v>0</v>
      </c>
      <c r="U57" s="206">
        <v>20.64</v>
      </c>
      <c r="V57" s="206">
        <v>4.21</v>
      </c>
      <c r="W57" s="206">
        <v>1.87</v>
      </c>
      <c r="X57" s="206">
        <v>9.64</v>
      </c>
      <c r="Y57" s="206">
        <v>0</v>
      </c>
      <c r="Z57" s="206">
        <v>9.64</v>
      </c>
      <c r="AA57" s="206">
        <v>7.71</v>
      </c>
      <c r="AB57" s="206">
        <v>0</v>
      </c>
      <c r="AC57" s="206">
        <v>10.38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0.02</v>
      </c>
      <c r="AM57" s="206">
        <v>0</v>
      </c>
      <c r="AN57" s="206">
        <v>0</v>
      </c>
      <c r="AO57" s="206">
        <v>0</v>
      </c>
      <c r="AP57" s="206">
        <v>0</v>
      </c>
      <c r="AQ57" s="206">
        <v>22.7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4.82</v>
      </c>
      <c r="L58" s="206">
        <v>306.52999999999997</v>
      </c>
      <c r="M58" s="206">
        <v>26.78</v>
      </c>
      <c r="N58" s="206">
        <v>34.5</v>
      </c>
      <c r="O58" s="206">
        <v>0</v>
      </c>
      <c r="P58" s="206">
        <v>19.77</v>
      </c>
      <c r="Q58" s="206">
        <v>0</v>
      </c>
      <c r="R58" s="206">
        <v>12.34</v>
      </c>
      <c r="S58" s="206">
        <v>0</v>
      </c>
      <c r="T58" s="206">
        <v>0</v>
      </c>
      <c r="U58" s="206">
        <v>20.64</v>
      </c>
      <c r="V58" s="206">
        <v>4.21</v>
      </c>
      <c r="W58" s="206">
        <v>1.87</v>
      </c>
      <c r="X58" s="206">
        <v>43.62</v>
      </c>
      <c r="Y58" s="206">
        <v>0</v>
      </c>
      <c r="Z58" s="206">
        <v>9.64</v>
      </c>
      <c r="AA58" s="206">
        <v>7.71</v>
      </c>
      <c r="AB58" s="206">
        <v>0</v>
      </c>
      <c r="AC58" s="206">
        <v>10.38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0.02</v>
      </c>
      <c r="AM58" s="206">
        <v>0</v>
      </c>
      <c r="AN58" s="206">
        <v>0</v>
      </c>
      <c r="AO58" s="206">
        <v>0</v>
      </c>
      <c r="AP58" s="206">
        <v>0</v>
      </c>
      <c r="AQ58" s="206">
        <v>22.7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4.82</v>
      </c>
      <c r="L59" s="206">
        <v>306.52999999999997</v>
      </c>
      <c r="M59" s="206">
        <v>26.78</v>
      </c>
      <c r="N59" s="206">
        <v>34.5</v>
      </c>
      <c r="O59" s="206">
        <v>0</v>
      </c>
      <c r="P59" s="206">
        <v>19.77</v>
      </c>
      <c r="Q59" s="206">
        <v>0</v>
      </c>
      <c r="R59" s="206">
        <v>12.34</v>
      </c>
      <c r="S59" s="206">
        <v>0</v>
      </c>
      <c r="T59" s="206">
        <v>0</v>
      </c>
      <c r="U59" s="206">
        <v>20.64</v>
      </c>
      <c r="V59" s="206">
        <v>4.21</v>
      </c>
      <c r="W59" s="206">
        <v>9.9700000000000006</v>
      </c>
      <c r="X59" s="206">
        <v>43.62</v>
      </c>
      <c r="Y59" s="206">
        <v>0</v>
      </c>
      <c r="Z59" s="206">
        <v>37.44</v>
      </c>
      <c r="AA59" s="206">
        <v>23.65</v>
      </c>
      <c r="AB59" s="206">
        <v>0</v>
      </c>
      <c r="AC59" s="206">
        <v>10.38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0.02</v>
      </c>
      <c r="AM59" s="206">
        <v>0</v>
      </c>
      <c r="AN59" s="206">
        <v>0</v>
      </c>
      <c r="AO59" s="206">
        <v>0</v>
      </c>
      <c r="AP59" s="206">
        <v>0</v>
      </c>
      <c r="AQ59" s="206">
        <v>22.7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4.82</v>
      </c>
      <c r="L60" s="206">
        <v>306.52999999999997</v>
      </c>
      <c r="M60" s="206">
        <v>26.78</v>
      </c>
      <c r="N60" s="206">
        <v>34.5</v>
      </c>
      <c r="O60" s="206">
        <v>0</v>
      </c>
      <c r="P60" s="206">
        <v>19.77</v>
      </c>
      <c r="Q60" s="206">
        <v>0</v>
      </c>
      <c r="R60" s="206">
        <v>12.34</v>
      </c>
      <c r="S60" s="206">
        <v>0</v>
      </c>
      <c r="T60" s="206">
        <v>0</v>
      </c>
      <c r="U60" s="206">
        <v>20.64</v>
      </c>
      <c r="V60" s="206">
        <v>4.21</v>
      </c>
      <c r="W60" s="206">
        <v>9.9700000000000006</v>
      </c>
      <c r="X60" s="206">
        <v>43.62</v>
      </c>
      <c r="Y60" s="206">
        <v>0</v>
      </c>
      <c r="Z60" s="206">
        <v>37.44</v>
      </c>
      <c r="AA60" s="206">
        <v>23.65</v>
      </c>
      <c r="AB60" s="206">
        <v>0</v>
      </c>
      <c r="AC60" s="206">
        <v>10.38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0.02</v>
      </c>
      <c r="AM60" s="206">
        <v>0</v>
      </c>
      <c r="AN60" s="206">
        <v>0</v>
      </c>
      <c r="AO60" s="206">
        <v>0</v>
      </c>
      <c r="AP60" s="206">
        <v>0</v>
      </c>
      <c r="AQ60" s="206">
        <v>22.7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4.82</v>
      </c>
      <c r="L61" s="206">
        <v>306.52999999999997</v>
      </c>
      <c r="M61" s="206">
        <v>26.78</v>
      </c>
      <c r="N61" s="206">
        <v>34.5</v>
      </c>
      <c r="O61" s="206">
        <v>0</v>
      </c>
      <c r="P61" s="206">
        <v>19.77</v>
      </c>
      <c r="Q61" s="206">
        <v>0</v>
      </c>
      <c r="R61" s="206">
        <v>12.34</v>
      </c>
      <c r="S61" s="206">
        <v>0</v>
      </c>
      <c r="T61" s="206">
        <v>0</v>
      </c>
      <c r="U61" s="206">
        <v>20.64</v>
      </c>
      <c r="V61" s="206">
        <v>4.21</v>
      </c>
      <c r="W61" s="206">
        <v>9.9700000000000006</v>
      </c>
      <c r="X61" s="206">
        <v>43.62</v>
      </c>
      <c r="Y61" s="206">
        <v>0</v>
      </c>
      <c r="Z61" s="206">
        <v>37.44</v>
      </c>
      <c r="AA61" s="206">
        <v>23.65</v>
      </c>
      <c r="AB61" s="206">
        <v>0</v>
      </c>
      <c r="AC61" s="206">
        <v>10.38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0.02</v>
      </c>
      <c r="AM61" s="206">
        <v>0</v>
      </c>
      <c r="AN61" s="206">
        <v>0</v>
      </c>
      <c r="AO61" s="206">
        <v>0</v>
      </c>
      <c r="AP61" s="206">
        <v>0</v>
      </c>
      <c r="AQ61" s="206">
        <v>22.7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4.82</v>
      </c>
      <c r="L62" s="206">
        <v>306.52999999999997</v>
      </c>
      <c r="M62" s="206">
        <v>26.78</v>
      </c>
      <c r="N62" s="206">
        <v>34.5</v>
      </c>
      <c r="O62" s="206">
        <v>0</v>
      </c>
      <c r="P62" s="206">
        <v>19.77</v>
      </c>
      <c r="Q62" s="206">
        <v>6.1</v>
      </c>
      <c r="R62" s="206">
        <v>12.34</v>
      </c>
      <c r="S62" s="206">
        <v>7.7</v>
      </c>
      <c r="T62" s="206">
        <v>0</v>
      </c>
      <c r="U62" s="206">
        <v>20.64</v>
      </c>
      <c r="V62" s="206">
        <v>4.21</v>
      </c>
      <c r="W62" s="206">
        <v>9.9700000000000006</v>
      </c>
      <c r="X62" s="206">
        <v>43.62</v>
      </c>
      <c r="Y62" s="206">
        <v>0</v>
      </c>
      <c r="Z62" s="206">
        <v>37.44</v>
      </c>
      <c r="AA62" s="206">
        <v>23.65</v>
      </c>
      <c r="AB62" s="206">
        <v>0</v>
      </c>
      <c r="AC62" s="206">
        <v>10.38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0.02</v>
      </c>
      <c r="AM62" s="206">
        <v>0</v>
      </c>
      <c r="AN62" s="206">
        <v>0</v>
      </c>
      <c r="AO62" s="206">
        <v>0</v>
      </c>
      <c r="AP62" s="206">
        <v>0</v>
      </c>
      <c r="AQ62" s="206">
        <v>22.7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9.01</v>
      </c>
      <c r="L63" s="206">
        <v>327.73</v>
      </c>
      <c r="M63" s="206">
        <v>26.78</v>
      </c>
      <c r="N63" s="206">
        <v>34.5</v>
      </c>
      <c r="O63" s="206">
        <v>0</v>
      </c>
      <c r="P63" s="206">
        <v>19.77</v>
      </c>
      <c r="Q63" s="206">
        <v>6.1</v>
      </c>
      <c r="R63" s="206">
        <v>12.34</v>
      </c>
      <c r="S63" s="206">
        <v>7.7</v>
      </c>
      <c r="T63" s="206">
        <v>0</v>
      </c>
      <c r="U63" s="206">
        <v>20.64</v>
      </c>
      <c r="V63" s="206">
        <v>4.21</v>
      </c>
      <c r="W63" s="206">
        <v>9.9700000000000006</v>
      </c>
      <c r="X63" s="206">
        <v>43.62</v>
      </c>
      <c r="Y63" s="206">
        <v>0</v>
      </c>
      <c r="Z63" s="206">
        <v>37.44</v>
      </c>
      <c r="AA63" s="206">
        <v>23.65</v>
      </c>
      <c r="AB63" s="206">
        <v>0</v>
      </c>
      <c r="AC63" s="206">
        <v>10.38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0.02</v>
      </c>
      <c r="AM63" s="206">
        <v>0</v>
      </c>
      <c r="AN63" s="206">
        <v>0</v>
      </c>
      <c r="AO63" s="206">
        <v>0</v>
      </c>
      <c r="AP63" s="206">
        <v>0</v>
      </c>
      <c r="AQ63" s="206">
        <v>22.7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9.01</v>
      </c>
      <c r="L64" s="206">
        <v>385.57</v>
      </c>
      <c r="M64" s="206">
        <v>26.78</v>
      </c>
      <c r="N64" s="206">
        <v>34.5</v>
      </c>
      <c r="O64" s="206">
        <v>0</v>
      </c>
      <c r="P64" s="206">
        <v>19.77</v>
      </c>
      <c r="Q64" s="206">
        <v>6.1</v>
      </c>
      <c r="R64" s="206">
        <v>12.34</v>
      </c>
      <c r="S64" s="206">
        <v>7.7</v>
      </c>
      <c r="T64" s="206">
        <v>0</v>
      </c>
      <c r="U64" s="206">
        <v>20.64</v>
      </c>
      <c r="V64" s="206">
        <v>4.21</v>
      </c>
      <c r="W64" s="206">
        <v>9.9700000000000006</v>
      </c>
      <c r="X64" s="206">
        <v>43.62</v>
      </c>
      <c r="Y64" s="206">
        <v>0</v>
      </c>
      <c r="Z64" s="206">
        <v>37.44</v>
      </c>
      <c r="AA64" s="206">
        <v>23.65</v>
      </c>
      <c r="AB64" s="206">
        <v>0</v>
      </c>
      <c r="AC64" s="206">
        <v>10.38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0.02</v>
      </c>
      <c r="AM64" s="206">
        <v>0</v>
      </c>
      <c r="AN64" s="206">
        <v>0</v>
      </c>
      <c r="AO64" s="206">
        <v>0</v>
      </c>
      <c r="AP64" s="206">
        <v>0</v>
      </c>
      <c r="AQ64" s="206">
        <v>22.7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9.01</v>
      </c>
      <c r="L65" s="206">
        <v>424.12</v>
      </c>
      <c r="M65" s="206">
        <v>26.78</v>
      </c>
      <c r="N65" s="206">
        <v>34.5</v>
      </c>
      <c r="O65" s="206">
        <v>0</v>
      </c>
      <c r="P65" s="206">
        <v>19.34</v>
      </c>
      <c r="Q65" s="206">
        <v>6.1</v>
      </c>
      <c r="R65" s="206">
        <v>12.34</v>
      </c>
      <c r="S65" s="206">
        <v>7.7</v>
      </c>
      <c r="T65" s="206">
        <v>0</v>
      </c>
      <c r="U65" s="206">
        <v>20.64</v>
      </c>
      <c r="V65" s="206">
        <v>4.21</v>
      </c>
      <c r="W65" s="206">
        <v>9.9700000000000006</v>
      </c>
      <c r="X65" s="206">
        <v>43.62</v>
      </c>
      <c r="Y65" s="206">
        <v>0</v>
      </c>
      <c r="Z65" s="206">
        <v>37.44</v>
      </c>
      <c r="AA65" s="206">
        <v>23.65</v>
      </c>
      <c r="AB65" s="206">
        <v>0</v>
      </c>
      <c r="AC65" s="206">
        <v>10.38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0.02</v>
      </c>
      <c r="AM65" s="206">
        <v>0</v>
      </c>
      <c r="AN65" s="206">
        <v>0</v>
      </c>
      <c r="AO65" s="206">
        <v>0</v>
      </c>
      <c r="AP65" s="206">
        <v>0</v>
      </c>
      <c r="AQ65" s="206">
        <v>22.7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9.01</v>
      </c>
      <c r="L66" s="206">
        <v>424.12</v>
      </c>
      <c r="M66" s="206">
        <v>26.78</v>
      </c>
      <c r="N66" s="206">
        <v>34.5</v>
      </c>
      <c r="O66" s="206">
        <v>0</v>
      </c>
      <c r="P66" s="206">
        <v>19.34</v>
      </c>
      <c r="Q66" s="206">
        <v>6.1</v>
      </c>
      <c r="R66" s="206">
        <v>12.34</v>
      </c>
      <c r="S66" s="206">
        <v>7.7</v>
      </c>
      <c r="T66" s="206">
        <v>0</v>
      </c>
      <c r="U66" s="206">
        <v>20.64</v>
      </c>
      <c r="V66" s="206">
        <v>4.21</v>
      </c>
      <c r="W66" s="206">
        <v>9.9700000000000006</v>
      </c>
      <c r="X66" s="206">
        <v>43.62</v>
      </c>
      <c r="Y66" s="206">
        <v>0</v>
      </c>
      <c r="Z66" s="206">
        <v>37.44</v>
      </c>
      <c r="AA66" s="206">
        <v>23.65</v>
      </c>
      <c r="AB66" s="206">
        <v>0</v>
      </c>
      <c r="AC66" s="206">
        <v>10.38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0.02</v>
      </c>
      <c r="AM66" s="206">
        <v>0</v>
      </c>
      <c r="AN66" s="206">
        <v>0</v>
      </c>
      <c r="AO66" s="206">
        <v>0</v>
      </c>
      <c r="AP66" s="206">
        <v>0</v>
      </c>
      <c r="AQ66" s="206">
        <v>22.7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9.01</v>
      </c>
      <c r="L67" s="206">
        <v>481.96</v>
      </c>
      <c r="M67" s="206">
        <v>26.78</v>
      </c>
      <c r="N67" s="206">
        <v>34.5</v>
      </c>
      <c r="O67" s="206">
        <v>0</v>
      </c>
      <c r="P67" s="206">
        <v>18.46</v>
      </c>
      <c r="Q67" s="206">
        <v>6.1</v>
      </c>
      <c r="R67" s="206">
        <v>12.34</v>
      </c>
      <c r="S67" s="206">
        <v>7.7</v>
      </c>
      <c r="T67" s="206">
        <v>0</v>
      </c>
      <c r="U67" s="206">
        <v>20.64</v>
      </c>
      <c r="V67" s="206">
        <v>4.21</v>
      </c>
      <c r="W67" s="206">
        <v>9.99</v>
      </c>
      <c r="X67" s="206">
        <v>43.62</v>
      </c>
      <c r="Y67" s="206">
        <v>0</v>
      </c>
      <c r="Z67" s="206">
        <v>37.44</v>
      </c>
      <c r="AA67" s="206">
        <v>23.65</v>
      </c>
      <c r="AB67" s="206">
        <v>0</v>
      </c>
      <c r="AC67" s="206">
        <v>10.38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0.02</v>
      </c>
      <c r="AM67" s="206">
        <v>0</v>
      </c>
      <c r="AN67" s="206">
        <v>0</v>
      </c>
      <c r="AO67" s="206">
        <v>0</v>
      </c>
      <c r="AP67" s="206">
        <v>0</v>
      </c>
      <c r="AQ67" s="206">
        <v>22.7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9.01</v>
      </c>
      <c r="L68" s="206">
        <v>552.59</v>
      </c>
      <c r="M68" s="206">
        <v>26.78</v>
      </c>
      <c r="N68" s="206">
        <v>34.5</v>
      </c>
      <c r="O68" s="206">
        <v>0</v>
      </c>
      <c r="P68" s="206">
        <v>18.46</v>
      </c>
      <c r="Q68" s="206">
        <v>6.1</v>
      </c>
      <c r="R68" s="206">
        <v>12.34</v>
      </c>
      <c r="S68" s="206">
        <v>7.7</v>
      </c>
      <c r="T68" s="206">
        <v>0</v>
      </c>
      <c r="U68" s="206">
        <v>20.64</v>
      </c>
      <c r="V68" s="206">
        <v>4.21</v>
      </c>
      <c r="W68" s="206">
        <v>9.99</v>
      </c>
      <c r="X68" s="206">
        <v>43.62</v>
      </c>
      <c r="Y68" s="206">
        <v>0</v>
      </c>
      <c r="Z68" s="206">
        <v>37.44</v>
      </c>
      <c r="AA68" s="206">
        <v>23.65</v>
      </c>
      <c r="AB68" s="206">
        <v>0</v>
      </c>
      <c r="AC68" s="206">
        <v>10.38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0.02</v>
      </c>
      <c r="AM68" s="206">
        <v>0</v>
      </c>
      <c r="AN68" s="206">
        <v>0</v>
      </c>
      <c r="AO68" s="206">
        <v>0</v>
      </c>
      <c r="AP68" s="206">
        <v>0</v>
      </c>
      <c r="AQ68" s="206">
        <v>22.7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9.01</v>
      </c>
      <c r="L69" s="206">
        <v>558.59</v>
      </c>
      <c r="M69" s="206">
        <v>26.78</v>
      </c>
      <c r="N69" s="206">
        <v>34.5</v>
      </c>
      <c r="O69" s="206">
        <v>0</v>
      </c>
      <c r="P69" s="206">
        <v>18.46</v>
      </c>
      <c r="Q69" s="206">
        <v>6.1</v>
      </c>
      <c r="R69" s="206">
        <v>12.34</v>
      </c>
      <c r="S69" s="206">
        <v>7.7</v>
      </c>
      <c r="T69" s="206">
        <v>0</v>
      </c>
      <c r="U69" s="206">
        <v>20.64</v>
      </c>
      <c r="V69" s="206">
        <v>4.21</v>
      </c>
      <c r="W69" s="206">
        <v>9.99</v>
      </c>
      <c r="X69" s="206">
        <v>43.62</v>
      </c>
      <c r="Y69" s="206">
        <v>0</v>
      </c>
      <c r="Z69" s="206">
        <v>37.44</v>
      </c>
      <c r="AA69" s="206">
        <v>23.65</v>
      </c>
      <c r="AB69" s="206">
        <v>0</v>
      </c>
      <c r="AC69" s="206">
        <v>10.38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0.02</v>
      </c>
      <c r="AM69" s="206">
        <v>0</v>
      </c>
      <c r="AN69" s="206">
        <v>0</v>
      </c>
      <c r="AO69" s="206">
        <v>0</v>
      </c>
      <c r="AP69" s="206">
        <v>0</v>
      </c>
      <c r="AQ69" s="206">
        <v>22.7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9.01</v>
      </c>
      <c r="L70" s="206">
        <v>558.59</v>
      </c>
      <c r="M70" s="206">
        <v>26.78</v>
      </c>
      <c r="N70" s="206">
        <v>34.5</v>
      </c>
      <c r="O70" s="206">
        <v>0</v>
      </c>
      <c r="P70" s="206">
        <v>18.46</v>
      </c>
      <c r="Q70" s="206">
        <v>6.1</v>
      </c>
      <c r="R70" s="206">
        <v>12.34</v>
      </c>
      <c r="S70" s="206">
        <v>7.7</v>
      </c>
      <c r="T70" s="206">
        <v>0</v>
      </c>
      <c r="U70" s="206">
        <v>20.64</v>
      </c>
      <c r="V70" s="206">
        <v>4.21</v>
      </c>
      <c r="W70" s="206">
        <v>9.99</v>
      </c>
      <c r="X70" s="206">
        <v>43.62</v>
      </c>
      <c r="Y70" s="206">
        <v>0</v>
      </c>
      <c r="Z70" s="206">
        <v>37.44</v>
      </c>
      <c r="AA70" s="206">
        <v>23.65</v>
      </c>
      <c r="AB70" s="206">
        <v>0</v>
      </c>
      <c r="AC70" s="206">
        <v>6.61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0.02</v>
      </c>
      <c r="AM70" s="206">
        <v>0</v>
      </c>
      <c r="AN70" s="206">
        <v>0</v>
      </c>
      <c r="AO70" s="206">
        <v>0</v>
      </c>
      <c r="AP70" s="206">
        <v>0</v>
      </c>
      <c r="AQ70" s="206">
        <v>18.2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9.01</v>
      </c>
      <c r="L71" s="206">
        <v>558.59</v>
      </c>
      <c r="M71" s="206">
        <v>26.78</v>
      </c>
      <c r="N71" s="206">
        <v>34.5</v>
      </c>
      <c r="O71" s="206">
        <v>0</v>
      </c>
      <c r="P71" s="206">
        <v>19.21</v>
      </c>
      <c r="Q71" s="206">
        <v>6.1</v>
      </c>
      <c r="R71" s="206">
        <v>12.34</v>
      </c>
      <c r="S71" s="206">
        <v>7.7</v>
      </c>
      <c r="T71" s="206">
        <v>0</v>
      </c>
      <c r="U71" s="206">
        <v>20.64</v>
      </c>
      <c r="V71" s="206">
        <v>4.21</v>
      </c>
      <c r="W71" s="206">
        <v>9.9700000000000006</v>
      </c>
      <c r="X71" s="206">
        <v>43.62</v>
      </c>
      <c r="Y71" s="206">
        <v>0</v>
      </c>
      <c r="Z71" s="206">
        <v>37.44</v>
      </c>
      <c r="AA71" s="206">
        <v>23.65</v>
      </c>
      <c r="AB71" s="206">
        <v>0</v>
      </c>
      <c r="AC71" s="206">
        <v>6.61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0.02</v>
      </c>
      <c r="AM71" s="206">
        <v>0</v>
      </c>
      <c r="AN71" s="206">
        <v>0</v>
      </c>
      <c r="AO71" s="206">
        <v>0</v>
      </c>
      <c r="AP71" s="206">
        <v>0</v>
      </c>
      <c r="AQ71" s="206">
        <v>14.67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9.01</v>
      </c>
      <c r="L72" s="206">
        <v>558.59</v>
      </c>
      <c r="M72" s="206">
        <v>26.78</v>
      </c>
      <c r="N72" s="206">
        <v>34.5</v>
      </c>
      <c r="O72" s="206">
        <v>0</v>
      </c>
      <c r="P72" s="206">
        <v>19.34</v>
      </c>
      <c r="Q72" s="206">
        <v>6.1</v>
      </c>
      <c r="R72" s="206">
        <v>12.34</v>
      </c>
      <c r="S72" s="206">
        <v>7.7</v>
      </c>
      <c r="T72" s="206">
        <v>0</v>
      </c>
      <c r="U72" s="206">
        <v>20.64</v>
      </c>
      <c r="V72" s="206">
        <v>4.21</v>
      </c>
      <c r="W72" s="206">
        <v>9.9700000000000006</v>
      </c>
      <c r="X72" s="206">
        <v>43.62</v>
      </c>
      <c r="Y72" s="206">
        <v>0</v>
      </c>
      <c r="Z72" s="206">
        <v>37.44</v>
      </c>
      <c r="AA72" s="206">
        <v>23.65</v>
      </c>
      <c r="AB72" s="206">
        <v>0</v>
      </c>
      <c r="AC72" s="206">
        <v>10.38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0.02</v>
      </c>
      <c r="AM72" s="206">
        <v>0</v>
      </c>
      <c r="AN72" s="206">
        <v>0</v>
      </c>
      <c r="AO72" s="206">
        <v>0</v>
      </c>
      <c r="AP72" s="206">
        <v>0</v>
      </c>
      <c r="AQ72" s="206">
        <v>13.2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9.01</v>
      </c>
      <c r="L73" s="206">
        <v>558.59</v>
      </c>
      <c r="M73" s="206">
        <v>26.78</v>
      </c>
      <c r="N73" s="206">
        <v>34.5</v>
      </c>
      <c r="O73" s="206">
        <v>0</v>
      </c>
      <c r="P73" s="206">
        <v>19.34</v>
      </c>
      <c r="Q73" s="206">
        <v>6.02</v>
      </c>
      <c r="R73" s="206">
        <v>10.1</v>
      </c>
      <c r="S73" s="206">
        <v>7.7</v>
      </c>
      <c r="T73" s="206">
        <v>0</v>
      </c>
      <c r="U73" s="206">
        <v>20.64</v>
      </c>
      <c r="V73" s="206">
        <v>4.21</v>
      </c>
      <c r="W73" s="206">
        <v>9.9700000000000006</v>
      </c>
      <c r="X73" s="206">
        <v>43.62</v>
      </c>
      <c r="Y73" s="206">
        <v>0</v>
      </c>
      <c r="Z73" s="206">
        <v>37.44</v>
      </c>
      <c r="AA73" s="206">
        <v>23.65</v>
      </c>
      <c r="AB73" s="206">
        <v>0</v>
      </c>
      <c r="AC73" s="206">
        <v>10.38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0.02</v>
      </c>
      <c r="AM73" s="206">
        <v>0</v>
      </c>
      <c r="AN73" s="206">
        <v>0</v>
      </c>
      <c r="AO73" s="206">
        <v>0</v>
      </c>
      <c r="AP73" s="206">
        <v>0</v>
      </c>
      <c r="AQ73" s="206">
        <v>7.61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9.01</v>
      </c>
      <c r="L74" s="206">
        <v>558.59</v>
      </c>
      <c r="M74" s="206">
        <v>26.78</v>
      </c>
      <c r="N74" s="206">
        <v>34.5</v>
      </c>
      <c r="O74" s="206">
        <v>0</v>
      </c>
      <c r="P74" s="206">
        <v>19.34</v>
      </c>
      <c r="Q74" s="206">
        <v>6.02</v>
      </c>
      <c r="R74" s="206">
        <v>10.1</v>
      </c>
      <c r="S74" s="206">
        <v>7.7</v>
      </c>
      <c r="T74" s="206">
        <v>0</v>
      </c>
      <c r="U74" s="206">
        <v>20.64</v>
      </c>
      <c r="V74" s="206">
        <v>4.21</v>
      </c>
      <c r="W74" s="206">
        <v>9.9700000000000006</v>
      </c>
      <c r="X74" s="206">
        <v>43.62</v>
      </c>
      <c r="Y74" s="206">
        <v>0</v>
      </c>
      <c r="Z74" s="206">
        <v>37.44</v>
      </c>
      <c r="AA74" s="206">
        <v>23.65</v>
      </c>
      <c r="AB74" s="206">
        <v>0</v>
      </c>
      <c r="AC74" s="206">
        <v>6.06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0.02</v>
      </c>
      <c r="AM74" s="206">
        <v>0</v>
      </c>
      <c r="AN74" s="206">
        <v>0</v>
      </c>
      <c r="AO74" s="206">
        <v>0</v>
      </c>
      <c r="AP74" s="206">
        <v>0</v>
      </c>
      <c r="AQ74" s="206">
        <v>2.73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9.01</v>
      </c>
      <c r="L75" s="206">
        <v>558.59</v>
      </c>
      <c r="M75" s="206">
        <v>26.78</v>
      </c>
      <c r="N75" s="206">
        <v>34.5</v>
      </c>
      <c r="O75" s="206">
        <v>0</v>
      </c>
      <c r="P75" s="206">
        <v>19.34</v>
      </c>
      <c r="Q75" s="206">
        <v>5.93</v>
      </c>
      <c r="R75" s="206">
        <v>10.1</v>
      </c>
      <c r="S75" s="206">
        <v>7.7</v>
      </c>
      <c r="T75" s="206">
        <v>0</v>
      </c>
      <c r="U75" s="206">
        <v>20.64</v>
      </c>
      <c r="V75" s="206">
        <v>4.21</v>
      </c>
      <c r="W75" s="206">
        <v>9.9700000000000006</v>
      </c>
      <c r="X75" s="206">
        <v>43.62</v>
      </c>
      <c r="Y75" s="206">
        <v>0</v>
      </c>
      <c r="Z75" s="206">
        <v>37.44</v>
      </c>
      <c r="AA75" s="206">
        <v>23.65</v>
      </c>
      <c r="AB75" s="206">
        <v>0</v>
      </c>
      <c r="AC75" s="206">
        <v>6.06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0.02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4.5599999999999996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9.01</v>
      </c>
      <c r="L76" s="206">
        <v>558.59</v>
      </c>
      <c r="M76" s="206">
        <v>26.78</v>
      </c>
      <c r="N76" s="206">
        <v>34.5</v>
      </c>
      <c r="O76" s="206">
        <v>0</v>
      </c>
      <c r="P76" s="206">
        <v>19.34</v>
      </c>
      <c r="Q76" s="206">
        <v>5.93</v>
      </c>
      <c r="R76" s="206">
        <v>10.1</v>
      </c>
      <c r="S76" s="206">
        <v>7.7</v>
      </c>
      <c r="T76" s="206">
        <v>0</v>
      </c>
      <c r="U76" s="206">
        <v>20.64</v>
      </c>
      <c r="V76" s="206">
        <v>4.21</v>
      </c>
      <c r="W76" s="206">
        <v>9.9700000000000006</v>
      </c>
      <c r="X76" s="206">
        <v>43.62</v>
      </c>
      <c r="Y76" s="206">
        <v>0</v>
      </c>
      <c r="Z76" s="206">
        <v>37.44</v>
      </c>
      <c r="AA76" s="206">
        <v>23.65</v>
      </c>
      <c r="AB76" s="206">
        <v>0</v>
      </c>
      <c r="AC76" s="206">
        <v>6.06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0.02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4.5599999999999996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9.01</v>
      </c>
      <c r="L77" s="206">
        <v>558.59</v>
      </c>
      <c r="M77" s="206">
        <v>26.78</v>
      </c>
      <c r="N77" s="206">
        <v>34.5</v>
      </c>
      <c r="O77" s="206">
        <v>0</v>
      </c>
      <c r="P77" s="206">
        <v>19.739999999999998</v>
      </c>
      <c r="Q77" s="206">
        <v>5.93</v>
      </c>
      <c r="R77" s="206">
        <v>10.1</v>
      </c>
      <c r="S77" s="206">
        <v>7.7</v>
      </c>
      <c r="T77" s="206">
        <v>0</v>
      </c>
      <c r="U77" s="206">
        <v>20.64</v>
      </c>
      <c r="V77" s="206">
        <v>4.21</v>
      </c>
      <c r="W77" s="206">
        <v>9.8699999999999992</v>
      </c>
      <c r="X77" s="206">
        <v>43.62</v>
      </c>
      <c r="Y77" s="206">
        <v>0</v>
      </c>
      <c r="Z77" s="206">
        <v>37.44</v>
      </c>
      <c r="AA77" s="206">
        <v>23.65</v>
      </c>
      <c r="AB77" s="206">
        <v>0</v>
      </c>
      <c r="AC77" s="206">
        <v>10.38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0.02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5.19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9.01</v>
      </c>
      <c r="L78" s="206">
        <v>558.59</v>
      </c>
      <c r="M78" s="206">
        <v>26.78</v>
      </c>
      <c r="N78" s="206">
        <v>34.5</v>
      </c>
      <c r="O78" s="206">
        <v>0</v>
      </c>
      <c r="P78" s="206">
        <v>19.77</v>
      </c>
      <c r="Q78" s="206">
        <v>5.93</v>
      </c>
      <c r="R78" s="206">
        <v>10.1</v>
      </c>
      <c r="S78" s="206">
        <v>7.7</v>
      </c>
      <c r="T78" s="206">
        <v>0</v>
      </c>
      <c r="U78" s="206">
        <v>20.64</v>
      </c>
      <c r="V78" s="206">
        <v>4.21</v>
      </c>
      <c r="W78" s="206">
        <v>9.8699999999999992</v>
      </c>
      <c r="X78" s="206">
        <v>43.62</v>
      </c>
      <c r="Y78" s="206">
        <v>0</v>
      </c>
      <c r="Z78" s="206">
        <v>37.44</v>
      </c>
      <c r="AA78" s="206">
        <v>23.65</v>
      </c>
      <c r="AB78" s="206">
        <v>0</v>
      </c>
      <c r="AC78" s="206">
        <v>10.38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0.02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5.82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9.01</v>
      </c>
      <c r="L79" s="206">
        <v>558.59</v>
      </c>
      <c r="M79" s="206">
        <v>26.78</v>
      </c>
      <c r="N79" s="206">
        <v>34.5</v>
      </c>
      <c r="O79" s="206">
        <v>0</v>
      </c>
      <c r="P79" s="206">
        <v>19.77</v>
      </c>
      <c r="Q79" s="206">
        <v>5.93</v>
      </c>
      <c r="R79" s="206">
        <v>10.58</v>
      </c>
      <c r="S79" s="206">
        <v>7.7</v>
      </c>
      <c r="T79" s="206">
        <v>0</v>
      </c>
      <c r="U79" s="206">
        <v>20.64</v>
      </c>
      <c r="V79" s="206">
        <v>4.21</v>
      </c>
      <c r="W79" s="206">
        <v>9.8699999999999992</v>
      </c>
      <c r="X79" s="206">
        <v>43.62</v>
      </c>
      <c r="Y79" s="206">
        <v>0</v>
      </c>
      <c r="Z79" s="206">
        <v>37.44</v>
      </c>
      <c r="AA79" s="206">
        <v>23.65</v>
      </c>
      <c r="AB79" s="206">
        <v>0</v>
      </c>
      <c r="AC79" s="206">
        <v>10.38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0.02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6.45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9.01</v>
      </c>
      <c r="L80" s="206">
        <v>558.59</v>
      </c>
      <c r="M80" s="206">
        <v>26.78</v>
      </c>
      <c r="N80" s="206">
        <v>34.5</v>
      </c>
      <c r="O80" s="206">
        <v>0</v>
      </c>
      <c r="P80" s="206">
        <v>19.77</v>
      </c>
      <c r="Q80" s="206">
        <v>5.93</v>
      </c>
      <c r="R80" s="206">
        <v>10.58</v>
      </c>
      <c r="S80" s="206">
        <v>7.7</v>
      </c>
      <c r="T80" s="206">
        <v>0</v>
      </c>
      <c r="U80" s="206">
        <v>20.64</v>
      </c>
      <c r="V80" s="206">
        <v>4.21</v>
      </c>
      <c r="W80" s="206">
        <v>9.8699999999999992</v>
      </c>
      <c r="X80" s="206">
        <v>43.62</v>
      </c>
      <c r="Y80" s="206">
        <v>0</v>
      </c>
      <c r="Z80" s="206">
        <v>37.44</v>
      </c>
      <c r="AA80" s="206">
        <v>23.65</v>
      </c>
      <c r="AB80" s="206">
        <v>0</v>
      </c>
      <c r="AC80" s="206">
        <v>10.38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0.02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6.77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9.01</v>
      </c>
      <c r="L81" s="206">
        <v>558.59</v>
      </c>
      <c r="M81" s="206">
        <v>26.78</v>
      </c>
      <c r="N81" s="206">
        <v>34.5</v>
      </c>
      <c r="O81" s="206">
        <v>0</v>
      </c>
      <c r="P81" s="206">
        <v>19.77</v>
      </c>
      <c r="Q81" s="206">
        <v>5.93</v>
      </c>
      <c r="R81" s="206">
        <v>10.58</v>
      </c>
      <c r="S81" s="206">
        <v>7.7</v>
      </c>
      <c r="T81" s="206">
        <v>0</v>
      </c>
      <c r="U81" s="206">
        <v>20.64</v>
      </c>
      <c r="V81" s="206">
        <v>4.21</v>
      </c>
      <c r="W81" s="206">
        <v>9.8800000000000008</v>
      </c>
      <c r="X81" s="206">
        <v>43.62</v>
      </c>
      <c r="Y81" s="206">
        <v>0</v>
      </c>
      <c r="Z81" s="206">
        <v>37.44</v>
      </c>
      <c r="AA81" s="206">
        <v>23.65</v>
      </c>
      <c r="AB81" s="206">
        <v>0</v>
      </c>
      <c r="AC81" s="206">
        <v>10.38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0.02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0.52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9.01</v>
      </c>
      <c r="L82" s="206">
        <v>558.59</v>
      </c>
      <c r="M82" s="206">
        <v>26.78</v>
      </c>
      <c r="N82" s="206">
        <v>34.5</v>
      </c>
      <c r="O82" s="206">
        <v>0</v>
      </c>
      <c r="P82" s="206">
        <v>19.77</v>
      </c>
      <c r="Q82" s="206">
        <v>5.93</v>
      </c>
      <c r="R82" s="206">
        <v>10.58</v>
      </c>
      <c r="S82" s="206">
        <v>7.7</v>
      </c>
      <c r="T82" s="206">
        <v>0</v>
      </c>
      <c r="U82" s="206">
        <v>20.64</v>
      </c>
      <c r="V82" s="206">
        <v>4.21</v>
      </c>
      <c r="W82" s="206">
        <v>9.8800000000000008</v>
      </c>
      <c r="X82" s="206">
        <v>43.62</v>
      </c>
      <c r="Y82" s="206">
        <v>0</v>
      </c>
      <c r="Z82" s="206">
        <v>37.44</v>
      </c>
      <c r="AA82" s="206">
        <v>23.65</v>
      </c>
      <c r="AB82" s="206">
        <v>0</v>
      </c>
      <c r="AC82" s="206">
        <v>10.38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0.02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9.01</v>
      </c>
      <c r="L83" s="206">
        <v>558.59</v>
      </c>
      <c r="M83" s="206">
        <v>26.78</v>
      </c>
      <c r="N83" s="206">
        <v>34.5</v>
      </c>
      <c r="O83" s="206">
        <v>0</v>
      </c>
      <c r="P83" s="206">
        <v>19.77</v>
      </c>
      <c r="Q83" s="206">
        <v>5.93</v>
      </c>
      <c r="R83" s="206">
        <v>10.58</v>
      </c>
      <c r="S83" s="206">
        <v>7.7</v>
      </c>
      <c r="T83" s="206">
        <v>0</v>
      </c>
      <c r="U83" s="206">
        <v>20.64</v>
      </c>
      <c r="V83" s="206">
        <v>4.21</v>
      </c>
      <c r="W83" s="206">
        <v>9.8800000000000008</v>
      </c>
      <c r="X83" s="206">
        <v>43.62</v>
      </c>
      <c r="Y83" s="206">
        <v>0</v>
      </c>
      <c r="Z83" s="206">
        <v>37.44</v>
      </c>
      <c r="AA83" s="206">
        <v>23.65</v>
      </c>
      <c r="AB83" s="206">
        <v>0</v>
      </c>
      <c r="AC83" s="206">
        <v>10.38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0.02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9.01</v>
      </c>
      <c r="L84" s="206">
        <v>558.59</v>
      </c>
      <c r="M84" s="206">
        <v>26.78</v>
      </c>
      <c r="N84" s="206">
        <v>34.5</v>
      </c>
      <c r="O84" s="206">
        <v>0</v>
      </c>
      <c r="P84" s="206">
        <v>19.77</v>
      </c>
      <c r="Q84" s="206">
        <v>5.93</v>
      </c>
      <c r="R84" s="206">
        <v>10.58</v>
      </c>
      <c r="S84" s="206">
        <v>7.7</v>
      </c>
      <c r="T84" s="206">
        <v>0</v>
      </c>
      <c r="U84" s="206">
        <v>20.64</v>
      </c>
      <c r="V84" s="206">
        <v>4.21</v>
      </c>
      <c r="W84" s="206">
        <v>9.8800000000000008</v>
      </c>
      <c r="X84" s="206">
        <v>43.62</v>
      </c>
      <c r="Y84" s="206">
        <v>0</v>
      </c>
      <c r="Z84" s="206">
        <v>37.44</v>
      </c>
      <c r="AA84" s="206">
        <v>23.65</v>
      </c>
      <c r="AB84" s="206">
        <v>0</v>
      </c>
      <c r="AC84" s="206">
        <v>10.38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0.02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9.01</v>
      </c>
      <c r="L85" s="206">
        <v>558.59</v>
      </c>
      <c r="M85" s="206">
        <v>26.78</v>
      </c>
      <c r="N85" s="206">
        <v>34.5</v>
      </c>
      <c r="O85" s="206">
        <v>0</v>
      </c>
      <c r="P85" s="206">
        <v>19.77</v>
      </c>
      <c r="Q85" s="206">
        <v>5.93</v>
      </c>
      <c r="R85" s="206">
        <v>10.58</v>
      </c>
      <c r="S85" s="206">
        <v>7.7</v>
      </c>
      <c r="T85" s="206">
        <v>0</v>
      </c>
      <c r="U85" s="206">
        <v>20.64</v>
      </c>
      <c r="V85" s="206">
        <v>4.21</v>
      </c>
      <c r="W85" s="206">
        <v>9.82</v>
      </c>
      <c r="X85" s="206">
        <v>43.62</v>
      </c>
      <c r="Y85" s="206">
        <v>0</v>
      </c>
      <c r="Z85" s="206">
        <v>37.44</v>
      </c>
      <c r="AA85" s="206">
        <v>23.65</v>
      </c>
      <c r="AB85" s="206">
        <v>0</v>
      </c>
      <c r="AC85" s="206">
        <v>10.38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0.02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9.01</v>
      </c>
      <c r="L86" s="206">
        <v>558.59</v>
      </c>
      <c r="M86" s="206">
        <v>26.78</v>
      </c>
      <c r="N86" s="206">
        <v>34.5</v>
      </c>
      <c r="O86" s="206">
        <v>0</v>
      </c>
      <c r="P86" s="206">
        <v>19.77</v>
      </c>
      <c r="Q86" s="206">
        <v>5.93</v>
      </c>
      <c r="R86" s="206">
        <v>10.58</v>
      </c>
      <c r="S86" s="206">
        <v>7.7</v>
      </c>
      <c r="T86" s="206">
        <v>0</v>
      </c>
      <c r="U86" s="206">
        <v>20.64</v>
      </c>
      <c r="V86" s="206">
        <v>4.21</v>
      </c>
      <c r="W86" s="206">
        <v>9.82</v>
      </c>
      <c r="X86" s="206">
        <v>43.62</v>
      </c>
      <c r="Y86" s="206">
        <v>0</v>
      </c>
      <c r="Z86" s="206">
        <v>37.44</v>
      </c>
      <c r="AA86" s="206">
        <v>23.65</v>
      </c>
      <c r="AB86" s="206">
        <v>0</v>
      </c>
      <c r="AC86" s="206">
        <v>10.38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0.02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9.01</v>
      </c>
      <c r="L87" s="206">
        <v>558.59</v>
      </c>
      <c r="M87" s="206">
        <v>26.78</v>
      </c>
      <c r="N87" s="206">
        <v>34.5</v>
      </c>
      <c r="O87" s="206">
        <v>0</v>
      </c>
      <c r="P87" s="206">
        <v>19.77</v>
      </c>
      <c r="Q87" s="206">
        <v>5.93</v>
      </c>
      <c r="R87" s="206">
        <v>11.54</v>
      </c>
      <c r="S87" s="206">
        <v>7.7</v>
      </c>
      <c r="T87" s="206">
        <v>0</v>
      </c>
      <c r="U87" s="206">
        <v>20.64</v>
      </c>
      <c r="V87" s="206">
        <v>4.21</v>
      </c>
      <c r="W87" s="206">
        <v>9.82</v>
      </c>
      <c r="X87" s="206">
        <v>43.62</v>
      </c>
      <c r="Y87" s="206">
        <v>0</v>
      </c>
      <c r="Z87" s="206">
        <v>37.44</v>
      </c>
      <c r="AA87" s="206">
        <v>23.65</v>
      </c>
      <c r="AB87" s="206">
        <v>0</v>
      </c>
      <c r="AC87" s="206">
        <v>10.38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0.02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9.01</v>
      </c>
      <c r="L88" s="206">
        <v>558.59</v>
      </c>
      <c r="M88" s="206">
        <v>26.78</v>
      </c>
      <c r="N88" s="206">
        <v>34.5</v>
      </c>
      <c r="O88" s="206">
        <v>0</v>
      </c>
      <c r="P88" s="206">
        <v>19.77</v>
      </c>
      <c r="Q88" s="206">
        <v>5.93</v>
      </c>
      <c r="R88" s="206">
        <v>12.31</v>
      </c>
      <c r="S88" s="206">
        <v>7.7</v>
      </c>
      <c r="T88" s="206">
        <v>0</v>
      </c>
      <c r="U88" s="206">
        <v>20.64</v>
      </c>
      <c r="V88" s="206">
        <v>4.21</v>
      </c>
      <c r="W88" s="206">
        <v>9.82</v>
      </c>
      <c r="X88" s="206">
        <v>43.62</v>
      </c>
      <c r="Y88" s="206">
        <v>0</v>
      </c>
      <c r="Z88" s="206">
        <v>37.44</v>
      </c>
      <c r="AA88" s="206">
        <v>23.65</v>
      </c>
      <c r="AB88" s="206">
        <v>0</v>
      </c>
      <c r="AC88" s="206">
        <v>10.38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0.02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9.01</v>
      </c>
      <c r="L89" s="206">
        <v>558.59</v>
      </c>
      <c r="M89" s="206">
        <v>26.78</v>
      </c>
      <c r="N89" s="206">
        <v>34.5</v>
      </c>
      <c r="O89" s="206">
        <v>0</v>
      </c>
      <c r="P89" s="206">
        <v>19.77</v>
      </c>
      <c r="Q89" s="206">
        <v>5.93</v>
      </c>
      <c r="R89" s="206">
        <v>12.34</v>
      </c>
      <c r="S89" s="206">
        <v>7.7</v>
      </c>
      <c r="T89" s="206">
        <v>0</v>
      </c>
      <c r="U89" s="206">
        <v>20.64</v>
      </c>
      <c r="V89" s="206">
        <v>4.21</v>
      </c>
      <c r="W89" s="206">
        <v>9.82</v>
      </c>
      <c r="X89" s="206">
        <v>43.62</v>
      </c>
      <c r="Y89" s="206">
        <v>0</v>
      </c>
      <c r="Z89" s="206">
        <v>37.44</v>
      </c>
      <c r="AA89" s="206">
        <v>23.65</v>
      </c>
      <c r="AB89" s="206">
        <v>0</v>
      </c>
      <c r="AC89" s="206">
        <v>10.38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0.02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9.01</v>
      </c>
      <c r="L90" s="206">
        <v>558.59</v>
      </c>
      <c r="M90" s="206">
        <v>26.78</v>
      </c>
      <c r="N90" s="206">
        <v>34.5</v>
      </c>
      <c r="O90" s="206">
        <v>0</v>
      </c>
      <c r="P90" s="206">
        <v>19.77</v>
      </c>
      <c r="Q90" s="206">
        <v>5.93</v>
      </c>
      <c r="R90" s="206">
        <v>12.34</v>
      </c>
      <c r="S90" s="206">
        <v>7.7</v>
      </c>
      <c r="T90" s="206">
        <v>0</v>
      </c>
      <c r="U90" s="206">
        <v>20.64</v>
      </c>
      <c r="V90" s="206">
        <v>4.21</v>
      </c>
      <c r="W90" s="206">
        <v>9.82</v>
      </c>
      <c r="X90" s="206">
        <v>43.62</v>
      </c>
      <c r="Y90" s="206">
        <v>0</v>
      </c>
      <c r="Z90" s="206">
        <v>37.44</v>
      </c>
      <c r="AA90" s="206">
        <v>23.65</v>
      </c>
      <c r="AB90" s="206">
        <v>0</v>
      </c>
      <c r="AC90" s="206">
        <v>10.38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0.02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9.01</v>
      </c>
      <c r="L91" s="206">
        <v>558.59</v>
      </c>
      <c r="M91" s="206">
        <v>26.78</v>
      </c>
      <c r="N91" s="206">
        <v>34.5</v>
      </c>
      <c r="O91" s="206">
        <v>0</v>
      </c>
      <c r="P91" s="206">
        <v>19.77</v>
      </c>
      <c r="Q91" s="206">
        <v>5.93</v>
      </c>
      <c r="R91" s="206">
        <v>12.34</v>
      </c>
      <c r="S91" s="206">
        <v>7.7</v>
      </c>
      <c r="T91" s="206">
        <v>0</v>
      </c>
      <c r="U91" s="206">
        <v>20.64</v>
      </c>
      <c r="V91" s="206">
        <v>4.21</v>
      </c>
      <c r="W91" s="206">
        <v>9.82</v>
      </c>
      <c r="X91" s="206">
        <v>43.62</v>
      </c>
      <c r="Y91" s="206">
        <v>0</v>
      </c>
      <c r="Z91" s="206">
        <v>37.44</v>
      </c>
      <c r="AA91" s="206">
        <v>23.65</v>
      </c>
      <c r="AB91" s="206">
        <v>0</v>
      </c>
      <c r="AC91" s="206">
        <v>10.38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0.02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9.01</v>
      </c>
      <c r="L92" s="206">
        <v>558.59</v>
      </c>
      <c r="M92" s="206">
        <v>26.78</v>
      </c>
      <c r="N92" s="206">
        <v>34.5</v>
      </c>
      <c r="O92" s="206">
        <v>0</v>
      </c>
      <c r="P92" s="206">
        <v>19.77</v>
      </c>
      <c r="Q92" s="206">
        <v>5.93</v>
      </c>
      <c r="R92" s="206">
        <v>12.34</v>
      </c>
      <c r="S92" s="206">
        <v>7.7</v>
      </c>
      <c r="T92" s="206">
        <v>0</v>
      </c>
      <c r="U92" s="206">
        <v>20.64</v>
      </c>
      <c r="V92" s="206">
        <v>4.21</v>
      </c>
      <c r="W92" s="206">
        <v>9.82</v>
      </c>
      <c r="X92" s="206">
        <v>43.62</v>
      </c>
      <c r="Y92" s="206">
        <v>0</v>
      </c>
      <c r="Z92" s="206">
        <v>37.44</v>
      </c>
      <c r="AA92" s="206">
        <v>23.65</v>
      </c>
      <c r="AB92" s="206">
        <v>0</v>
      </c>
      <c r="AC92" s="206">
        <v>10.38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0.02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9.01</v>
      </c>
      <c r="L93" s="206">
        <v>558.59</v>
      </c>
      <c r="M93" s="206">
        <v>26.78</v>
      </c>
      <c r="N93" s="206">
        <v>34.5</v>
      </c>
      <c r="O93" s="206">
        <v>0</v>
      </c>
      <c r="P93" s="206">
        <v>19.77</v>
      </c>
      <c r="Q93" s="206">
        <v>5.93</v>
      </c>
      <c r="R93" s="206">
        <v>12.34</v>
      </c>
      <c r="S93" s="206">
        <v>7.7</v>
      </c>
      <c r="T93" s="206">
        <v>0</v>
      </c>
      <c r="U93" s="206">
        <v>20.64</v>
      </c>
      <c r="V93" s="206">
        <v>4.21</v>
      </c>
      <c r="W93" s="206">
        <v>9.66</v>
      </c>
      <c r="X93" s="206">
        <v>43.62</v>
      </c>
      <c r="Y93" s="206">
        <v>0</v>
      </c>
      <c r="Z93" s="206">
        <v>37.44</v>
      </c>
      <c r="AA93" s="206">
        <v>23.65</v>
      </c>
      <c r="AB93" s="206">
        <v>0</v>
      </c>
      <c r="AC93" s="206">
        <v>10.38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0.02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9.01</v>
      </c>
      <c r="L94" s="206">
        <v>558.59</v>
      </c>
      <c r="M94" s="206">
        <v>26.78</v>
      </c>
      <c r="N94" s="206">
        <v>34.5</v>
      </c>
      <c r="O94" s="206">
        <v>0</v>
      </c>
      <c r="P94" s="206">
        <v>19.77</v>
      </c>
      <c r="Q94" s="206">
        <v>5.93</v>
      </c>
      <c r="R94" s="206">
        <v>12.34</v>
      </c>
      <c r="S94" s="206">
        <v>7.7</v>
      </c>
      <c r="T94" s="206">
        <v>0</v>
      </c>
      <c r="U94" s="206">
        <v>20.64</v>
      </c>
      <c r="V94" s="206">
        <v>4.21</v>
      </c>
      <c r="W94" s="206">
        <v>9.66</v>
      </c>
      <c r="X94" s="206">
        <v>43.62</v>
      </c>
      <c r="Y94" s="206">
        <v>0</v>
      </c>
      <c r="Z94" s="206">
        <v>37.44</v>
      </c>
      <c r="AA94" s="206">
        <v>23.65</v>
      </c>
      <c r="AB94" s="206">
        <v>0</v>
      </c>
      <c r="AC94" s="206">
        <v>10.38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0.02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9.01</v>
      </c>
      <c r="L95" s="206">
        <v>558.59</v>
      </c>
      <c r="M95" s="206">
        <v>26.78</v>
      </c>
      <c r="N95" s="206">
        <v>34.5</v>
      </c>
      <c r="O95" s="206">
        <v>0</v>
      </c>
      <c r="P95" s="206">
        <v>19.77</v>
      </c>
      <c r="Q95" s="206">
        <v>5.93</v>
      </c>
      <c r="R95" s="206">
        <v>12.34</v>
      </c>
      <c r="S95" s="206">
        <v>7.7</v>
      </c>
      <c r="T95" s="206">
        <v>0</v>
      </c>
      <c r="U95" s="206">
        <v>20.64</v>
      </c>
      <c r="V95" s="206">
        <v>4.21</v>
      </c>
      <c r="W95" s="206">
        <v>9.66</v>
      </c>
      <c r="X95" s="206">
        <v>43.62</v>
      </c>
      <c r="Y95" s="206">
        <v>0</v>
      </c>
      <c r="Z95" s="206">
        <v>37.44</v>
      </c>
      <c r="AA95" s="206">
        <v>23.65</v>
      </c>
      <c r="AB95" s="206">
        <v>0</v>
      </c>
      <c r="AC95" s="206">
        <v>10.38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0.02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9.01</v>
      </c>
      <c r="L96" s="206">
        <v>558.59</v>
      </c>
      <c r="M96" s="206">
        <v>26.78</v>
      </c>
      <c r="N96" s="206">
        <v>34.5</v>
      </c>
      <c r="O96" s="206">
        <v>0</v>
      </c>
      <c r="P96" s="206">
        <v>19.77</v>
      </c>
      <c r="Q96" s="206">
        <v>5.93</v>
      </c>
      <c r="R96" s="206">
        <v>12.34</v>
      </c>
      <c r="S96" s="206">
        <v>7.7</v>
      </c>
      <c r="T96" s="206">
        <v>0</v>
      </c>
      <c r="U96" s="206">
        <v>20.64</v>
      </c>
      <c r="V96" s="206">
        <v>4.21</v>
      </c>
      <c r="W96" s="206">
        <v>9.66</v>
      </c>
      <c r="X96" s="206">
        <v>43.62</v>
      </c>
      <c r="Y96" s="206">
        <v>0</v>
      </c>
      <c r="Z96" s="206">
        <v>37.44</v>
      </c>
      <c r="AA96" s="206">
        <v>23.65</v>
      </c>
      <c r="AB96" s="206">
        <v>0</v>
      </c>
      <c r="AC96" s="206">
        <v>10.38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0.02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9.01</v>
      </c>
      <c r="L97" s="206">
        <v>558.59</v>
      </c>
      <c r="M97" s="206">
        <v>26.78</v>
      </c>
      <c r="N97" s="206">
        <v>34.5</v>
      </c>
      <c r="O97" s="206">
        <v>0</v>
      </c>
      <c r="P97" s="206">
        <v>19.77</v>
      </c>
      <c r="Q97" s="206">
        <v>5.93</v>
      </c>
      <c r="R97" s="206">
        <v>12.34</v>
      </c>
      <c r="S97" s="206">
        <v>7.7</v>
      </c>
      <c r="T97" s="206">
        <v>0</v>
      </c>
      <c r="U97" s="206">
        <v>20.64</v>
      </c>
      <c r="V97" s="206">
        <v>4.21</v>
      </c>
      <c r="W97" s="206">
        <v>9.66</v>
      </c>
      <c r="X97" s="206">
        <v>43.62</v>
      </c>
      <c r="Y97" s="206">
        <v>0</v>
      </c>
      <c r="Z97" s="206">
        <v>37.44</v>
      </c>
      <c r="AA97" s="206">
        <v>23.65</v>
      </c>
      <c r="AB97" s="206">
        <v>0</v>
      </c>
      <c r="AC97" s="206">
        <v>10.38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0.02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9.01</v>
      </c>
      <c r="L98" s="206">
        <v>558.59</v>
      </c>
      <c r="M98" s="206">
        <v>26.78</v>
      </c>
      <c r="N98" s="206">
        <v>34.5</v>
      </c>
      <c r="O98" s="206">
        <v>0</v>
      </c>
      <c r="P98" s="206">
        <v>19.77</v>
      </c>
      <c r="Q98" s="206">
        <v>5.93</v>
      </c>
      <c r="R98" s="206">
        <v>12.34</v>
      </c>
      <c r="S98" s="206">
        <v>7.7</v>
      </c>
      <c r="T98" s="206">
        <v>0</v>
      </c>
      <c r="U98" s="206">
        <v>20.64</v>
      </c>
      <c r="V98" s="206">
        <v>4.21</v>
      </c>
      <c r="W98" s="206">
        <v>9.66</v>
      </c>
      <c r="X98" s="206">
        <v>43.62</v>
      </c>
      <c r="Y98" s="206">
        <v>0</v>
      </c>
      <c r="Z98" s="206">
        <v>37.44</v>
      </c>
      <c r="AA98" s="206">
        <v>23.65</v>
      </c>
      <c r="AB98" s="206">
        <v>0</v>
      </c>
      <c r="AC98" s="206">
        <v>10.38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0.02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1.652E-2</v>
      </c>
      <c r="D99">
        <f t="shared" si="0"/>
        <v>1.2975E-2</v>
      </c>
      <c r="E99">
        <f t="shared" si="0"/>
        <v>0</v>
      </c>
      <c r="F99">
        <f t="shared" si="0"/>
        <v>0</v>
      </c>
      <c r="G99">
        <f t="shared" si="0"/>
        <v>2.8000000000000003E-4</v>
      </c>
      <c r="H99">
        <f t="shared" si="0"/>
        <v>0</v>
      </c>
      <c r="I99">
        <f t="shared" si="0"/>
        <v>2.0925000000000003E-2</v>
      </c>
      <c r="J99">
        <f t="shared" si="0"/>
        <v>1.693999999999999E-2</v>
      </c>
      <c r="K99">
        <f t="shared" si="0"/>
        <v>0.20471749999999983</v>
      </c>
      <c r="L99">
        <f t="shared" si="0"/>
        <v>12.051487499999972</v>
      </c>
      <c r="M99">
        <f t="shared" si="0"/>
        <v>0.64272000000000062</v>
      </c>
      <c r="N99">
        <f t="shared" si="0"/>
        <v>0.82799999999999996</v>
      </c>
      <c r="O99">
        <f t="shared" si="0"/>
        <v>0</v>
      </c>
      <c r="P99">
        <f t="shared" si="0"/>
        <v>0.46930249999999962</v>
      </c>
      <c r="Q99">
        <f t="shared" si="0"/>
        <v>0.13288000000000014</v>
      </c>
      <c r="R99">
        <f t="shared" si="0"/>
        <v>0.28907250000000001</v>
      </c>
      <c r="S99">
        <f t="shared" si="0"/>
        <v>0.17132500000000014</v>
      </c>
      <c r="T99">
        <f t="shared" si="0"/>
        <v>0</v>
      </c>
      <c r="U99">
        <f t="shared" si="0"/>
        <v>0.49536000000000102</v>
      </c>
      <c r="V99">
        <f t="shared" si="0"/>
        <v>0.10103999999999985</v>
      </c>
      <c r="W99">
        <f t="shared" si="0"/>
        <v>0.23214250000000028</v>
      </c>
      <c r="X99">
        <f t="shared" si="0"/>
        <v>1.0213949999999981</v>
      </c>
      <c r="Y99">
        <f t="shared" si="0"/>
        <v>0</v>
      </c>
      <c r="Z99">
        <f t="shared" si="0"/>
        <v>0.87076000000000109</v>
      </c>
      <c r="AA99">
        <f t="shared" si="0"/>
        <v>0.55166000000000104</v>
      </c>
      <c r="AB99">
        <f t="shared" si="0"/>
        <v>0</v>
      </c>
      <c r="AC99">
        <f t="shared" si="0"/>
        <v>0.24214999999999989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4.8000000000000034E-4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0.23354250000000015</v>
      </c>
      <c r="AR99">
        <f t="shared" si="0"/>
        <v>1.1167500000000002E-2</v>
      </c>
      <c r="AS99">
        <f t="shared" si="0"/>
        <v>1.4012499999999999E-2</v>
      </c>
      <c r="AT99">
        <f t="shared" si="0"/>
        <v>1.7542499999999992E-2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0.1</v>
      </c>
      <c r="H3" s="206">
        <v>0</v>
      </c>
      <c r="I3" s="206">
        <v>0</v>
      </c>
      <c r="J3" s="206">
        <v>0</v>
      </c>
      <c r="K3" s="206">
        <v>2.52</v>
      </c>
      <c r="L3" s="206">
        <v>2.0499999999999998</v>
      </c>
      <c r="M3" s="206">
        <v>2.27</v>
      </c>
      <c r="N3" s="206">
        <v>2.41</v>
      </c>
      <c r="O3" s="206">
        <v>2.68</v>
      </c>
      <c r="P3" s="206">
        <v>2.2400000000000002</v>
      </c>
      <c r="Q3" s="206">
        <v>0.34</v>
      </c>
      <c r="R3" s="206">
        <v>1.08</v>
      </c>
      <c r="S3" s="206">
        <v>0.56000000000000005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1.83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2.52</v>
      </c>
      <c r="L4" s="206">
        <v>2.0499999999999998</v>
      </c>
      <c r="M4" s="206">
        <v>2.27</v>
      </c>
      <c r="N4" s="206">
        <v>2.41</v>
      </c>
      <c r="O4" s="206">
        <v>2.68</v>
      </c>
      <c r="P4" s="206">
        <v>2.2400000000000002</v>
      </c>
      <c r="Q4" s="206">
        <v>0.34</v>
      </c>
      <c r="R4" s="206">
        <v>1.08</v>
      </c>
      <c r="S4" s="206">
        <v>0.56000000000000005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1.83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0.16</v>
      </c>
      <c r="K5" s="206">
        <v>2.52</v>
      </c>
      <c r="L5" s="206">
        <v>2.0499999999999998</v>
      </c>
      <c r="M5" s="206">
        <v>2.27</v>
      </c>
      <c r="N5" s="206">
        <v>2.41</v>
      </c>
      <c r="O5" s="206">
        <v>2.68</v>
      </c>
      <c r="P5" s="206">
        <v>2.2400000000000002</v>
      </c>
      <c r="Q5" s="206">
        <v>0.34</v>
      </c>
      <c r="R5" s="206">
        <v>1.08</v>
      </c>
      <c r="S5" s="206">
        <v>0.56000000000000005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1.83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0.16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0.16</v>
      </c>
      <c r="K6" s="206">
        <v>2.52</v>
      </c>
      <c r="L6" s="206">
        <v>2.0499999999999998</v>
      </c>
      <c r="M6" s="206">
        <v>2.27</v>
      </c>
      <c r="N6" s="206">
        <v>2.41</v>
      </c>
      <c r="O6" s="206">
        <v>2.68</v>
      </c>
      <c r="P6" s="206">
        <v>2.2400000000000002</v>
      </c>
      <c r="Q6" s="206">
        <v>0.34</v>
      </c>
      <c r="R6" s="206">
        <v>1.08</v>
      </c>
      <c r="S6" s="206">
        <v>0.56000000000000005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1.83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0.16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0.16</v>
      </c>
      <c r="K7" s="206">
        <v>2.52</v>
      </c>
      <c r="L7" s="206">
        <v>2.0499999999999998</v>
      </c>
      <c r="M7" s="206">
        <v>2.27</v>
      </c>
      <c r="N7" s="206">
        <v>2.41</v>
      </c>
      <c r="O7" s="206">
        <v>2.68</v>
      </c>
      <c r="P7" s="206">
        <v>2.2400000000000002</v>
      </c>
      <c r="Q7" s="206">
        <v>0.34</v>
      </c>
      <c r="R7" s="206">
        <v>1.08</v>
      </c>
      <c r="S7" s="206">
        <v>0.56000000000000005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1.83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0.16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0.16</v>
      </c>
      <c r="K8" s="206">
        <v>2.52</v>
      </c>
      <c r="L8" s="206">
        <v>2.0499999999999998</v>
      </c>
      <c r="M8" s="206">
        <v>2.27</v>
      </c>
      <c r="N8" s="206">
        <v>2.41</v>
      </c>
      <c r="O8" s="206">
        <v>2.68</v>
      </c>
      <c r="P8" s="206">
        <v>2.2400000000000002</v>
      </c>
      <c r="Q8" s="206">
        <v>0.34</v>
      </c>
      <c r="R8" s="206">
        <v>1.08</v>
      </c>
      <c r="S8" s="206">
        <v>0.56000000000000005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1.83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0.16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0.19</v>
      </c>
      <c r="K9" s="206">
        <v>2.52</v>
      </c>
      <c r="L9" s="206">
        <v>2.0499999999999998</v>
      </c>
      <c r="M9" s="206">
        <v>2.27</v>
      </c>
      <c r="N9" s="206">
        <v>2.41</v>
      </c>
      <c r="O9" s="206">
        <v>2.68</v>
      </c>
      <c r="P9" s="206">
        <v>2.2400000000000002</v>
      </c>
      <c r="Q9" s="206">
        <v>0.34</v>
      </c>
      <c r="R9" s="206">
        <v>1.08</v>
      </c>
      <c r="S9" s="206">
        <v>0.56000000000000005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1.83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0.19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0.19</v>
      </c>
      <c r="K10" s="206">
        <v>2.52</v>
      </c>
      <c r="L10" s="206">
        <v>2.0499999999999998</v>
      </c>
      <c r="M10" s="206">
        <v>2.27</v>
      </c>
      <c r="N10" s="206">
        <v>2.41</v>
      </c>
      <c r="O10" s="206">
        <v>2.68</v>
      </c>
      <c r="P10" s="206">
        <v>2.2400000000000002</v>
      </c>
      <c r="Q10" s="206">
        <v>0.34</v>
      </c>
      <c r="R10" s="206">
        <v>1.08</v>
      </c>
      <c r="S10" s="206">
        <v>0.56000000000000005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1.83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0.19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0.25</v>
      </c>
      <c r="K11" s="206">
        <v>2.52</v>
      </c>
      <c r="L11" s="206">
        <v>2.0499999999999998</v>
      </c>
      <c r="M11" s="206">
        <v>2.27</v>
      </c>
      <c r="N11" s="206">
        <v>2.41</v>
      </c>
      <c r="O11" s="206">
        <v>2.68</v>
      </c>
      <c r="P11" s="206">
        <v>2.2400000000000002</v>
      </c>
      <c r="Q11" s="206">
        <v>0.34</v>
      </c>
      <c r="R11" s="206">
        <v>1.08</v>
      </c>
      <c r="S11" s="206">
        <v>0.56000000000000005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1.83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0.25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0.25</v>
      </c>
      <c r="K12" s="206">
        <v>2.52</v>
      </c>
      <c r="L12" s="206">
        <v>2.0499999999999998</v>
      </c>
      <c r="M12" s="206">
        <v>2.27</v>
      </c>
      <c r="N12" s="206">
        <v>2.41</v>
      </c>
      <c r="O12" s="206">
        <v>2.68</v>
      </c>
      <c r="P12" s="206">
        <v>2.2400000000000002</v>
      </c>
      <c r="Q12" s="206">
        <v>0.34</v>
      </c>
      <c r="R12" s="206">
        <v>1.08</v>
      </c>
      <c r="S12" s="206">
        <v>0.56000000000000005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1.83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0.25</v>
      </c>
    </row>
    <row r="13" spans="1:46">
      <c r="A13" t="s">
        <v>55</v>
      </c>
      <c r="B13" s="206">
        <v>0</v>
      </c>
      <c r="C13" s="206">
        <v>0</v>
      </c>
      <c r="D13" s="206">
        <v>0.18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0.31</v>
      </c>
      <c r="K13" s="206">
        <v>2.52</v>
      </c>
      <c r="L13" s="206">
        <v>2.0499999999999998</v>
      </c>
      <c r="M13" s="206">
        <v>2.27</v>
      </c>
      <c r="N13" s="206">
        <v>2.41</v>
      </c>
      <c r="O13" s="206">
        <v>2.68</v>
      </c>
      <c r="P13" s="206">
        <v>2.2400000000000002</v>
      </c>
      <c r="Q13" s="206">
        <v>0.34</v>
      </c>
      <c r="R13" s="206">
        <v>1.08</v>
      </c>
      <c r="S13" s="206">
        <v>0.56000000000000005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1.88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0.25</v>
      </c>
    </row>
    <row r="14" spans="1:46">
      <c r="A14" t="s">
        <v>56</v>
      </c>
      <c r="B14" s="206">
        <v>0</v>
      </c>
      <c r="C14" s="206">
        <v>0</v>
      </c>
      <c r="D14" s="206">
        <v>0.21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0.31</v>
      </c>
      <c r="K14" s="206">
        <v>2.52</v>
      </c>
      <c r="L14" s="206">
        <v>2.0499999999999998</v>
      </c>
      <c r="M14" s="206">
        <v>2.27</v>
      </c>
      <c r="N14" s="206">
        <v>2.41</v>
      </c>
      <c r="O14" s="206">
        <v>2.68</v>
      </c>
      <c r="P14" s="206">
        <v>2.2400000000000002</v>
      </c>
      <c r="Q14" s="206">
        <v>0.34</v>
      </c>
      <c r="R14" s="206">
        <v>1.08</v>
      </c>
      <c r="S14" s="206">
        <v>0.56000000000000005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1.88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0.25</v>
      </c>
    </row>
    <row r="15" spans="1:46">
      <c r="A15" t="s">
        <v>57</v>
      </c>
      <c r="B15" s="206">
        <v>0</v>
      </c>
      <c r="C15" s="206">
        <v>0</v>
      </c>
      <c r="D15" s="206">
        <v>0.21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0.31</v>
      </c>
      <c r="K15" s="206">
        <v>2.52</v>
      </c>
      <c r="L15" s="206">
        <v>2.0499999999999998</v>
      </c>
      <c r="M15" s="206">
        <v>2.27</v>
      </c>
      <c r="N15" s="206">
        <v>2.41</v>
      </c>
      <c r="O15" s="206">
        <v>2.68</v>
      </c>
      <c r="P15" s="206">
        <v>2.2400000000000002</v>
      </c>
      <c r="Q15" s="206">
        <v>0.34</v>
      </c>
      <c r="R15" s="206">
        <v>1.08</v>
      </c>
      <c r="S15" s="206">
        <v>0.56000000000000005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1.88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0.25</v>
      </c>
    </row>
    <row r="16" spans="1:46">
      <c r="A16" t="s">
        <v>58</v>
      </c>
      <c r="B16" s="206">
        <v>0</v>
      </c>
      <c r="C16" s="206">
        <v>0</v>
      </c>
      <c r="D16" s="206">
        <v>0.21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0.31</v>
      </c>
      <c r="K16" s="206">
        <v>2.52</v>
      </c>
      <c r="L16" s="206">
        <v>2.0499999999999998</v>
      </c>
      <c r="M16" s="206">
        <v>2.27</v>
      </c>
      <c r="N16" s="206">
        <v>2.41</v>
      </c>
      <c r="O16" s="206">
        <v>2.68</v>
      </c>
      <c r="P16" s="206">
        <v>2.2400000000000002</v>
      </c>
      <c r="Q16" s="206">
        <v>0.34</v>
      </c>
      <c r="R16" s="206">
        <v>1.08</v>
      </c>
      <c r="S16" s="206">
        <v>0.56000000000000005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1.88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0.25</v>
      </c>
    </row>
    <row r="17" spans="1:46">
      <c r="A17" t="s">
        <v>59</v>
      </c>
      <c r="B17" s="206">
        <v>0</v>
      </c>
      <c r="C17" s="206">
        <v>0</v>
      </c>
      <c r="D17" s="206">
        <v>0.21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0.31</v>
      </c>
      <c r="K17" s="206">
        <v>2.52</v>
      </c>
      <c r="L17" s="206">
        <v>2.0499999999999998</v>
      </c>
      <c r="M17" s="206">
        <v>2.27</v>
      </c>
      <c r="N17" s="206">
        <v>2.41</v>
      </c>
      <c r="O17" s="206">
        <v>2.68</v>
      </c>
      <c r="P17" s="206">
        <v>2.2400000000000002</v>
      </c>
      <c r="Q17" s="206">
        <v>0.34</v>
      </c>
      <c r="R17" s="206">
        <v>1.08</v>
      </c>
      <c r="S17" s="206">
        <v>0.56000000000000005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1.88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0.25</v>
      </c>
    </row>
    <row r="18" spans="1:46">
      <c r="A18" t="s">
        <v>60</v>
      </c>
      <c r="B18" s="206">
        <v>0</v>
      </c>
      <c r="C18" s="206">
        <v>0</v>
      </c>
      <c r="D18" s="206">
        <v>0.21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0.31</v>
      </c>
      <c r="K18" s="206">
        <v>2.52</v>
      </c>
      <c r="L18" s="206">
        <v>2.0499999999999998</v>
      </c>
      <c r="M18" s="206">
        <v>2.27</v>
      </c>
      <c r="N18" s="206">
        <v>2.41</v>
      </c>
      <c r="O18" s="206">
        <v>2.68</v>
      </c>
      <c r="P18" s="206">
        <v>2.2400000000000002</v>
      </c>
      <c r="Q18" s="206">
        <v>0.34</v>
      </c>
      <c r="R18" s="206">
        <v>1.08</v>
      </c>
      <c r="S18" s="206">
        <v>0.56000000000000005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1.88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0.25</v>
      </c>
    </row>
    <row r="19" spans="1:46">
      <c r="A19" t="s">
        <v>61</v>
      </c>
      <c r="B19" s="206">
        <v>0</v>
      </c>
      <c r="C19" s="206">
        <v>0</v>
      </c>
      <c r="D19" s="206">
        <v>0.21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0.31</v>
      </c>
      <c r="K19" s="206">
        <v>2.52</v>
      </c>
      <c r="L19" s="206">
        <v>2.0499999999999998</v>
      </c>
      <c r="M19" s="206">
        <v>2.27</v>
      </c>
      <c r="N19" s="206">
        <v>2.41</v>
      </c>
      <c r="O19" s="206">
        <v>2.68</v>
      </c>
      <c r="P19" s="206">
        <v>2.2400000000000002</v>
      </c>
      <c r="Q19" s="206">
        <v>0.34</v>
      </c>
      <c r="R19" s="206">
        <v>1.08</v>
      </c>
      <c r="S19" s="206">
        <v>0.56000000000000005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1.88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0.25</v>
      </c>
    </row>
    <row r="20" spans="1:46">
      <c r="A20" t="s">
        <v>62</v>
      </c>
      <c r="B20" s="206">
        <v>0</v>
      </c>
      <c r="C20" s="206">
        <v>0</v>
      </c>
      <c r="D20" s="206">
        <v>0.21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0.31</v>
      </c>
      <c r="K20" s="206">
        <v>2.52</v>
      </c>
      <c r="L20" s="206">
        <v>2.0499999999999998</v>
      </c>
      <c r="M20" s="206">
        <v>2.27</v>
      </c>
      <c r="N20" s="206">
        <v>2.41</v>
      </c>
      <c r="O20" s="206">
        <v>2.68</v>
      </c>
      <c r="P20" s="206">
        <v>2.2400000000000002</v>
      </c>
      <c r="Q20" s="206">
        <v>0.34</v>
      </c>
      <c r="R20" s="206">
        <v>1.08</v>
      </c>
      <c r="S20" s="206">
        <v>0.56000000000000005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1.88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0.25</v>
      </c>
    </row>
    <row r="21" spans="1:46">
      <c r="A21" t="s">
        <v>63</v>
      </c>
      <c r="B21" s="206">
        <v>0</v>
      </c>
      <c r="C21" s="206">
        <v>0</v>
      </c>
      <c r="D21" s="206">
        <v>0.33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0.31</v>
      </c>
      <c r="K21" s="206">
        <v>2.52</v>
      </c>
      <c r="L21" s="206">
        <v>2.0499999999999998</v>
      </c>
      <c r="M21" s="206">
        <v>2.27</v>
      </c>
      <c r="N21" s="206">
        <v>2.41</v>
      </c>
      <c r="O21" s="206">
        <v>2.68</v>
      </c>
      <c r="P21" s="206">
        <v>2.2400000000000002</v>
      </c>
      <c r="Q21" s="206">
        <v>0.34</v>
      </c>
      <c r="R21" s="206">
        <v>1.08</v>
      </c>
      <c r="S21" s="206">
        <v>0.56000000000000005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1.88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0.25</v>
      </c>
    </row>
    <row r="22" spans="1:46">
      <c r="A22" t="s">
        <v>64</v>
      </c>
      <c r="B22" s="206">
        <v>0</v>
      </c>
      <c r="C22" s="206">
        <v>0</v>
      </c>
      <c r="D22" s="206">
        <v>0.33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0.31</v>
      </c>
      <c r="K22" s="206">
        <v>2.52</v>
      </c>
      <c r="L22" s="206">
        <v>2.0499999999999998</v>
      </c>
      <c r="M22" s="206">
        <v>2.27</v>
      </c>
      <c r="N22" s="206">
        <v>2.41</v>
      </c>
      <c r="O22" s="206">
        <v>2.68</v>
      </c>
      <c r="P22" s="206">
        <v>2.2400000000000002</v>
      </c>
      <c r="Q22" s="206">
        <v>0.34</v>
      </c>
      <c r="R22" s="206">
        <v>1.08</v>
      </c>
      <c r="S22" s="206">
        <v>0.56000000000000005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1.88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0.25</v>
      </c>
    </row>
    <row r="23" spans="1:46">
      <c r="A23" t="s">
        <v>65</v>
      </c>
      <c r="B23" s="206">
        <v>0</v>
      </c>
      <c r="C23" s="206">
        <v>0</v>
      </c>
      <c r="D23" s="206">
        <v>0.39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0.31</v>
      </c>
      <c r="K23" s="206">
        <v>2.52</v>
      </c>
      <c r="L23" s="206">
        <v>2.0499999999999998</v>
      </c>
      <c r="M23" s="206">
        <v>2.27</v>
      </c>
      <c r="N23" s="206">
        <v>2.41</v>
      </c>
      <c r="O23" s="206">
        <v>2.68</v>
      </c>
      <c r="P23" s="206">
        <v>2.2400000000000002</v>
      </c>
      <c r="Q23" s="206">
        <v>0.34</v>
      </c>
      <c r="R23" s="206">
        <v>1.08</v>
      </c>
      <c r="S23" s="206">
        <v>0.56000000000000005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1.88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0.25</v>
      </c>
    </row>
    <row r="24" spans="1:46">
      <c r="A24" t="s">
        <v>66</v>
      </c>
      <c r="B24" s="206">
        <v>0</v>
      </c>
      <c r="C24" s="206">
        <v>0</v>
      </c>
      <c r="D24" s="206">
        <v>0.45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0.31</v>
      </c>
      <c r="K24" s="206">
        <v>2.52</v>
      </c>
      <c r="L24" s="206">
        <v>2.0499999999999998</v>
      </c>
      <c r="M24" s="206">
        <v>2.27</v>
      </c>
      <c r="N24" s="206">
        <v>2.41</v>
      </c>
      <c r="O24" s="206">
        <v>2.68</v>
      </c>
      <c r="P24" s="206">
        <v>2.2400000000000002</v>
      </c>
      <c r="Q24" s="206">
        <v>0.34</v>
      </c>
      <c r="R24" s="206">
        <v>1.08</v>
      </c>
      <c r="S24" s="206">
        <v>0.56000000000000005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1.88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0.25</v>
      </c>
    </row>
    <row r="25" spans="1:46">
      <c r="A25" t="s">
        <v>67</v>
      </c>
      <c r="B25" s="206">
        <v>0</v>
      </c>
      <c r="C25" s="206">
        <v>0</v>
      </c>
      <c r="D25" s="206">
        <v>0.45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0.31</v>
      </c>
      <c r="K25" s="206">
        <v>2.52</v>
      </c>
      <c r="L25" s="206">
        <v>2.0499999999999998</v>
      </c>
      <c r="M25" s="206">
        <v>2.27</v>
      </c>
      <c r="N25" s="206">
        <v>2.41</v>
      </c>
      <c r="O25" s="206">
        <v>2.68</v>
      </c>
      <c r="P25" s="206">
        <v>2.2400000000000002</v>
      </c>
      <c r="Q25" s="206">
        <v>0.34</v>
      </c>
      <c r="R25" s="206">
        <v>1.08</v>
      </c>
      <c r="S25" s="206">
        <v>0.56000000000000005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1.88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0.25</v>
      </c>
    </row>
    <row r="26" spans="1:46">
      <c r="A26" t="s">
        <v>68</v>
      </c>
      <c r="B26" s="206">
        <v>0</v>
      </c>
      <c r="C26" s="206">
        <v>0</v>
      </c>
      <c r="D26" s="206">
        <v>0.45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0.31</v>
      </c>
      <c r="K26" s="206">
        <v>2.52</v>
      </c>
      <c r="L26" s="206">
        <v>2.0499999999999998</v>
      </c>
      <c r="M26" s="206">
        <v>2.27</v>
      </c>
      <c r="N26" s="206">
        <v>2.41</v>
      </c>
      <c r="O26" s="206">
        <v>2.68</v>
      </c>
      <c r="P26" s="206">
        <v>2.2400000000000002</v>
      </c>
      <c r="Q26" s="206">
        <v>0.34</v>
      </c>
      <c r="R26" s="206">
        <v>1.08</v>
      </c>
      <c r="S26" s="206">
        <v>0.56000000000000005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1.88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0.25</v>
      </c>
    </row>
    <row r="27" spans="1:46">
      <c r="A27" t="s">
        <v>69</v>
      </c>
      <c r="B27" s="206">
        <v>0</v>
      </c>
      <c r="C27" s="206">
        <v>0</v>
      </c>
      <c r="D27" s="206">
        <v>0.45</v>
      </c>
      <c r="E27" s="206">
        <v>0</v>
      </c>
      <c r="F27" s="206">
        <v>0</v>
      </c>
      <c r="G27" s="206">
        <v>0</v>
      </c>
      <c r="H27" s="206">
        <v>0</v>
      </c>
      <c r="I27" s="206">
        <v>0.47</v>
      </c>
      <c r="J27" s="206">
        <v>0.03</v>
      </c>
      <c r="K27" s="206">
        <v>2.52</v>
      </c>
      <c r="L27" s="206">
        <v>2.0499999999999998</v>
      </c>
      <c r="M27" s="206">
        <v>2.27</v>
      </c>
      <c r="N27" s="206">
        <v>2.41</v>
      </c>
      <c r="O27" s="206">
        <v>2.68</v>
      </c>
      <c r="P27" s="206">
        <v>2.2400000000000002</v>
      </c>
      <c r="Q27" s="206">
        <v>0.34</v>
      </c>
      <c r="R27" s="206">
        <v>1.08</v>
      </c>
      <c r="S27" s="206">
        <v>0.56000000000000005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1.88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0.15</v>
      </c>
      <c r="AT27" s="206">
        <v>0.06</v>
      </c>
    </row>
    <row r="28" spans="1:46">
      <c r="A28" t="s">
        <v>70</v>
      </c>
      <c r="B28" s="206">
        <v>0</v>
      </c>
      <c r="C28" s="206">
        <v>0</v>
      </c>
      <c r="D28" s="206">
        <v>0.45</v>
      </c>
      <c r="E28" s="206">
        <v>0</v>
      </c>
      <c r="F28" s="206">
        <v>0</v>
      </c>
      <c r="G28" s="206">
        <v>0</v>
      </c>
      <c r="H28" s="206">
        <v>0</v>
      </c>
      <c r="I28" s="206">
        <v>0.47</v>
      </c>
      <c r="J28" s="206">
        <v>0.03</v>
      </c>
      <c r="K28" s="206">
        <v>2.52</v>
      </c>
      <c r="L28" s="206">
        <v>2.0499999999999998</v>
      </c>
      <c r="M28" s="206">
        <v>2.27</v>
      </c>
      <c r="N28" s="206">
        <v>2.41</v>
      </c>
      <c r="O28" s="206">
        <v>2.68</v>
      </c>
      <c r="P28" s="206">
        <v>2.2400000000000002</v>
      </c>
      <c r="Q28" s="206">
        <v>0.34</v>
      </c>
      <c r="R28" s="206">
        <v>1.08</v>
      </c>
      <c r="S28" s="206">
        <v>0.56000000000000005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1.88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0.15</v>
      </c>
      <c r="AT28" s="206">
        <v>0.06</v>
      </c>
    </row>
    <row r="29" spans="1:46">
      <c r="A29" t="s">
        <v>71</v>
      </c>
      <c r="B29" s="206">
        <v>0</v>
      </c>
      <c r="C29" s="206">
        <v>0.45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0.47</v>
      </c>
      <c r="J29" s="206">
        <v>0.03</v>
      </c>
      <c r="K29" s="206">
        <v>2.52</v>
      </c>
      <c r="L29" s="206">
        <v>2.0499999999999998</v>
      </c>
      <c r="M29" s="206">
        <v>2.27</v>
      </c>
      <c r="N29" s="206">
        <v>2.41</v>
      </c>
      <c r="O29" s="206">
        <v>2.68</v>
      </c>
      <c r="P29" s="206">
        <v>2.2400000000000002</v>
      </c>
      <c r="Q29" s="206">
        <v>0.34</v>
      </c>
      <c r="R29" s="206">
        <v>1.08</v>
      </c>
      <c r="S29" s="206">
        <v>0.56000000000000005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1.88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0.15</v>
      </c>
      <c r="AT29" s="206">
        <v>0.06</v>
      </c>
    </row>
    <row r="30" spans="1:46">
      <c r="A30" t="s">
        <v>72</v>
      </c>
      <c r="B30" s="206">
        <v>0</v>
      </c>
      <c r="C30" s="206">
        <v>0.45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0.47</v>
      </c>
      <c r="J30" s="206">
        <v>0.03</v>
      </c>
      <c r="K30" s="206">
        <v>2.52</v>
      </c>
      <c r="L30" s="206">
        <v>2.0499999999999998</v>
      </c>
      <c r="M30" s="206">
        <v>2.27</v>
      </c>
      <c r="N30" s="206">
        <v>2.41</v>
      </c>
      <c r="O30" s="206">
        <v>2.68</v>
      </c>
      <c r="P30" s="206">
        <v>2.2400000000000002</v>
      </c>
      <c r="Q30" s="206">
        <v>0.34</v>
      </c>
      <c r="R30" s="206">
        <v>1.08</v>
      </c>
      <c r="S30" s="206">
        <v>0.56000000000000005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1.88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0.15</v>
      </c>
      <c r="AT30" s="206">
        <v>0.06</v>
      </c>
    </row>
    <row r="31" spans="1:46">
      <c r="A31" t="s">
        <v>73</v>
      </c>
      <c r="B31" s="206">
        <v>0</v>
      </c>
      <c r="C31" s="206">
        <v>0.45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0.47</v>
      </c>
      <c r="J31" s="206">
        <v>0.03</v>
      </c>
      <c r="K31" s="206">
        <v>2.52</v>
      </c>
      <c r="L31" s="206">
        <v>2.0499999999999998</v>
      </c>
      <c r="M31" s="206">
        <v>2.27</v>
      </c>
      <c r="N31" s="206">
        <v>2.41</v>
      </c>
      <c r="O31" s="206">
        <v>2.68</v>
      </c>
      <c r="P31" s="206">
        <v>2.2400000000000002</v>
      </c>
      <c r="Q31" s="206">
        <v>0.34</v>
      </c>
      <c r="R31" s="206">
        <v>1.08</v>
      </c>
      <c r="S31" s="206">
        <v>0.56000000000000005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1.88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0.15</v>
      </c>
      <c r="AT31" s="206">
        <v>0.06</v>
      </c>
    </row>
    <row r="32" spans="1:46">
      <c r="A32" t="s">
        <v>74</v>
      </c>
      <c r="B32" s="206">
        <v>0</v>
      </c>
      <c r="C32" s="206">
        <v>0.45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0.47</v>
      </c>
      <c r="J32" s="206">
        <v>0.03</v>
      </c>
      <c r="K32" s="206">
        <v>2.52</v>
      </c>
      <c r="L32" s="206">
        <v>2.0499999999999998</v>
      </c>
      <c r="M32" s="206">
        <v>2.27</v>
      </c>
      <c r="N32" s="206">
        <v>2.41</v>
      </c>
      <c r="O32" s="206">
        <v>2.68</v>
      </c>
      <c r="P32" s="206">
        <v>2.2400000000000002</v>
      </c>
      <c r="Q32" s="206">
        <v>0.34</v>
      </c>
      <c r="R32" s="206">
        <v>1.08</v>
      </c>
      <c r="S32" s="206">
        <v>0.56000000000000005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1.88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0.15</v>
      </c>
      <c r="AT32" s="206">
        <v>0.06</v>
      </c>
    </row>
    <row r="33" spans="1:46">
      <c r="A33" t="s">
        <v>75</v>
      </c>
      <c r="B33" s="206">
        <v>0</v>
      </c>
      <c r="C33" s="206">
        <v>0.45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0.47</v>
      </c>
      <c r="J33" s="206">
        <v>0.03</v>
      </c>
      <c r="K33" s="206">
        <v>2.52</v>
      </c>
      <c r="L33" s="206">
        <v>2.0499999999999998</v>
      </c>
      <c r="M33" s="206">
        <v>2.27</v>
      </c>
      <c r="N33" s="206">
        <v>2.41</v>
      </c>
      <c r="O33" s="206">
        <v>2.68</v>
      </c>
      <c r="P33" s="206">
        <v>2.2400000000000002</v>
      </c>
      <c r="Q33" s="206">
        <v>0.34</v>
      </c>
      <c r="R33" s="206">
        <v>1.08</v>
      </c>
      <c r="S33" s="206">
        <v>0.56000000000000005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1.88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0.15</v>
      </c>
      <c r="AT33" s="206">
        <v>0.06</v>
      </c>
    </row>
    <row r="34" spans="1:46">
      <c r="A34" t="s">
        <v>76</v>
      </c>
      <c r="B34" s="206">
        <v>0</v>
      </c>
      <c r="C34" s="206">
        <v>0.45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0.47</v>
      </c>
      <c r="J34" s="206">
        <v>0.03</v>
      </c>
      <c r="K34" s="206">
        <v>2.52</v>
      </c>
      <c r="L34" s="206">
        <v>2.0499999999999998</v>
      </c>
      <c r="M34" s="206">
        <v>2.27</v>
      </c>
      <c r="N34" s="206">
        <v>2.41</v>
      </c>
      <c r="O34" s="206">
        <v>2.68</v>
      </c>
      <c r="P34" s="206">
        <v>2.2400000000000002</v>
      </c>
      <c r="Q34" s="206">
        <v>0.34</v>
      </c>
      <c r="R34" s="206">
        <v>1.08</v>
      </c>
      <c r="S34" s="206">
        <v>0.56000000000000005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1.88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0.15</v>
      </c>
      <c r="AT34" s="206">
        <v>0.06</v>
      </c>
    </row>
    <row r="35" spans="1:46">
      <c r="A35" t="s">
        <v>77</v>
      </c>
      <c r="B35" s="206">
        <v>0</v>
      </c>
      <c r="C35" s="206">
        <v>0.45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0.47</v>
      </c>
      <c r="J35" s="206">
        <v>0.03</v>
      </c>
      <c r="K35" s="206">
        <v>2.52</v>
      </c>
      <c r="L35" s="206">
        <v>2.0499999999999998</v>
      </c>
      <c r="M35" s="206">
        <v>2.27</v>
      </c>
      <c r="N35" s="206">
        <v>2.41</v>
      </c>
      <c r="O35" s="206">
        <v>2.68</v>
      </c>
      <c r="P35" s="206">
        <v>2.11</v>
      </c>
      <c r="Q35" s="206">
        <v>0.34</v>
      </c>
      <c r="R35" s="206">
        <v>1.08</v>
      </c>
      <c r="S35" s="206">
        <v>0.56000000000000005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1.88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0.15</v>
      </c>
      <c r="AT35" s="206">
        <v>0.06</v>
      </c>
    </row>
    <row r="36" spans="1:46">
      <c r="A36" t="s">
        <v>78</v>
      </c>
      <c r="B36" s="206">
        <v>0</v>
      </c>
      <c r="C36" s="206">
        <v>0.45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0.47</v>
      </c>
      <c r="J36" s="206">
        <v>0.03</v>
      </c>
      <c r="K36" s="206">
        <v>2.52</v>
      </c>
      <c r="L36" s="206">
        <v>2.0499999999999998</v>
      </c>
      <c r="M36" s="206">
        <v>2.27</v>
      </c>
      <c r="N36" s="206">
        <v>2.41</v>
      </c>
      <c r="O36" s="206">
        <v>2.68</v>
      </c>
      <c r="P36" s="206">
        <v>2.11</v>
      </c>
      <c r="Q36" s="206">
        <v>0.34</v>
      </c>
      <c r="R36" s="206">
        <v>1.08</v>
      </c>
      <c r="S36" s="206">
        <v>0.56000000000000005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1.88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0.15</v>
      </c>
      <c r="AT36" s="206">
        <v>0.06</v>
      </c>
    </row>
    <row r="37" spans="1:46">
      <c r="A37" t="s">
        <v>79</v>
      </c>
      <c r="B37" s="206">
        <v>0</v>
      </c>
      <c r="C37" s="206">
        <v>0.45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0.47</v>
      </c>
      <c r="J37" s="206">
        <v>0.03</v>
      </c>
      <c r="K37" s="206">
        <v>2.52</v>
      </c>
      <c r="L37" s="206">
        <v>2.0499999999999998</v>
      </c>
      <c r="M37" s="206">
        <v>2.27</v>
      </c>
      <c r="N37" s="206">
        <v>2.41</v>
      </c>
      <c r="O37" s="206">
        <v>2.68</v>
      </c>
      <c r="P37" s="206">
        <v>2.11</v>
      </c>
      <c r="Q37" s="206">
        <v>0.34</v>
      </c>
      <c r="R37" s="206">
        <v>1.08</v>
      </c>
      <c r="S37" s="206">
        <v>0.56000000000000005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1.88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0.44</v>
      </c>
      <c r="AT37" s="206">
        <v>0.06</v>
      </c>
    </row>
    <row r="38" spans="1:46">
      <c r="A38" t="s">
        <v>80</v>
      </c>
      <c r="B38" s="206">
        <v>0</v>
      </c>
      <c r="C38" s="206">
        <v>0.45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0.47</v>
      </c>
      <c r="J38" s="206">
        <v>0.03</v>
      </c>
      <c r="K38" s="206">
        <v>2.52</v>
      </c>
      <c r="L38" s="206">
        <v>2.02</v>
      </c>
      <c r="M38" s="206">
        <v>2.27</v>
      </c>
      <c r="N38" s="206">
        <v>2.41</v>
      </c>
      <c r="O38" s="206">
        <v>2.68</v>
      </c>
      <c r="P38" s="206">
        <v>2.11</v>
      </c>
      <c r="Q38" s="206">
        <v>0.34</v>
      </c>
      <c r="R38" s="206">
        <v>1.08</v>
      </c>
      <c r="S38" s="206">
        <v>0.56000000000000005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1.88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0.44</v>
      </c>
      <c r="AT38" s="206">
        <v>0.06</v>
      </c>
    </row>
    <row r="39" spans="1:46">
      <c r="A39" t="s">
        <v>81</v>
      </c>
      <c r="B39" s="206">
        <v>0</v>
      </c>
      <c r="C39" s="206">
        <v>0.45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0.47</v>
      </c>
      <c r="J39" s="206">
        <v>0.03</v>
      </c>
      <c r="K39" s="206">
        <v>2.52</v>
      </c>
      <c r="L39" s="206">
        <v>2.0499999999999998</v>
      </c>
      <c r="M39" s="206">
        <v>2.27</v>
      </c>
      <c r="N39" s="206">
        <v>2.41</v>
      </c>
      <c r="O39" s="206">
        <v>2.68</v>
      </c>
      <c r="P39" s="206">
        <v>2.0299999999999998</v>
      </c>
      <c r="Q39" s="206">
        <v>0.34</v>
      </c>
      <c r="R39" s="206">
        <v>1.08</v>
      </c>
      <c r="S39" s="206">
        <v>0.56000000000000005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1.88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0.44</v>
      </c>
      <c r="AT39" s="206">
        <v>0.06</v>
      </c>
    </row>
    <row r="40" spans="1:46">
      <c r="A40" t="s">
        <v>82</v>
      </c>
      <c r="B40" s="206">
        <v>0</v>
      </c>
      <c r="C40" s="206">
        <v>0.45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0.47</v>
      </c>
      <c r="J40" s="206">
        <v>0.03</v>
      </c>
      <c r="K40" s="206">
        <v>2.52</v>
      </c>
      <c r="L40" s="206">
        <v>2.0499999999999998</v>
      </c>
      <c r="M40" s="206">
        <v>2.27</v>
      </c>
      <c r="N40" s="206">
        <v>2.41</v>
      </c>
      <c r="O40" s="206">
        <v>2.68</v>
      </c>
      <c r="P40" s="206">
        <v>2.0299999999999998</v>
      </c>
      <c r="Q40" s="206">
        <v>0.34</v>
      </c>
      <c r="R40" s="206">
        <v>1.08</v>
      </c>
      <c r="S40" s="206">
        <v>0.56000000000000005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1.88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0.44</v>
      </c>
      <c r="AT40" s="206">
        <v>0.06</v>
      </c>
    </row>
    <row r="41" spans="1:46">
      <c r="A41" t="s">
        <v>83</v>
      </c>
      <c r="B41" s="206">
        <v>0</v>
      </c>
      <c r="C41" s="206">
        <v>0.45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0.47</v>
      </c>
      <c r="J41" s="206">
        <v>0.03</v>
      </c>
      <c r="K41" s="206">
        <v>2.52</v>
      </c>
      <c r="L41" s="206">
        <v>2.0499999999999998</v>
      </c>
      <c r="M41" s="206">
        <v>2.27</v>
      </c>
      <c r="N41" s="206">
        <v>2.41</v>
      </c>
      <c r="O41" s="206">
        <v>2.68</v>
      </c>
      <c r="P41" s="206">
        <v>2.0299999999999998</v>
      </c>
      <c r="Q41" s="206">
        <v>0.34</v>
      </c>
      <c r="R41" s="206">
        <v>1.08</v>
      </c>
      <c r="S41" s="206">
        <v>0.56000000000000005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1.88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0.44</v>
      </c>
      <c r="AT41" s="206">
        <v>0.06</v>
      </c>
    </row>
    <row r="42" spans="1:46">
      <c r="A42" t="s">
        <v>84</v>
      </c>
      <c r="B42" s="206">
        <v>0</v>
      </c>
      <c r="C42" s="206">
        <v>0.45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0.47</v>
      </c>
      <c r="J42" s="206">
        <v>0.03</v>
      </c>
      <c r="K42" s="206">
        <v>2.52</v>
      </c>
      <c r="L42" s="206">
        <v>2.0499999999999998</v>
      </c>
      <c r="M42" s="206">
        <v>2.27</v>
      </c>
      <c r="N42" s="206">
        <v>2.41</v>
      </c>
      <c r="O42" s="206">
        <v>2.68</v>
      </c>
      <c r="P42" s="206">
        <v>2.0299999999999998</v>
      </c>
      <c r="Q42" s="206">
        <v>0.34</v>
      </c>
      <c r="R42" s="206">
        <v>1.08</v>
      </c>
      <c r="S42" s="206">
        <v>0.56000000000000005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1.83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0.44</v>
      </c>
      <c r="AT42" s="206">
        <v>0.06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0.22</v>
      </c>
      <c r="J43" s="206">
        <v>0.03</v>
      </c>
      <c r="K43" s="206">
        <v>2.52</v>
      </c>
      <c r="L43" s="206">
        <v>2.0499999999999998</v>
      </c>
      <c r="M43" s="206">
        <v>2.27</v>
      </c>
      <c r="N43" s="206">
        <v>2.41</v>
      </c>
      <c r="O43" s="206">
        <v>2.68</v>
      </c>
      <c r="P43" s="206">
        <v>2.1800000000000002</v>
      </c>
      <c r="Q43" s="206">
        <v>0.34</v>
      </c>
      <c r="R43" s="206">
        <v>1.08</v>
      </c>
      <c r="S43" s="206">
        <v>0.56000000000000005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1.83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0.47</v>
      </c>
      <c r="AS43" s="206">
        <v>0.44</v>
      </c>
      <c r="AT43" s="206">
        <v>0.31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0.22</v>
      </c>
      <c r="J44" s="206">
        <v>0.03</v>
      </c>
      <c r="K44" s="206">
        <v>2.52</v>
      </c>
      <c r="L44" s="206">
        <v>2.0499999999999998</v>
      </c>
      <c r="M44" s="206">
        <v>2.27</v>
      </c>
      <c r="N44" s="206">
        <v>2.41</v>
      </c>
      <c r="O44" s="206">
        <v>2.68</v>
      </c>
      <c r="P44" s="206">
        <v>2.2400000000000002</v>
      </c>
      <c r="Q44" s="206">
        <v>0.34</v>
      </c>
      <c r="R44" s="206">
        <v>1.08</v>
      </c>
      <c r="S44" s="206">
        <v>0.56000000000000005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1.83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0.47</v>
      </c>
      <c r="AS44" s="206">
        <v>0.44</v>
      </c>
      <c r="AT44" s="206">
        <v>0.31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0.02</v>
      </c>
      <c r="J45" s="206">
        <v>0</v>
      </c>
      <c r="K45" s="206">
        <v>2.52</v>
      </c>
      <c r="L45" s="206">
        <v>2.0499999999999998</v>
      </c>
      <c r="M45" s="206">
        <v>2.27</v>
      </c>
      <c r="N45" s="206">
        <v>2.41</v>
      </c>
      <c r="O45" s="206">
        <v>2.68</v>
      </c>
      <c r="P45" s="206">
        <v>2.2400000000000002</v>
      </c>
      <c r="Q45" s="206">
        <v>0.35</v>
      </c>
      <c r="R45" s="206">
        <v>1.08</v>
      </c>
      <c r="S45" s="206">
        <v>0.56000000000000005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1.83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0.1</v>
      </c>
      <c r="AS45" s="206">
        <v>0.06</v>
      </c>
      <c r="AT45" s="206">
        <v>0.04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2.52</v>
      </c>
      <c r="L46" s="206">
        <v>2.0499999999999998</v>
      </c>
      <c r="M46" s="206">
        <v>2.27</v>
      </c>
      <c r="N46" s="206">
        <v>2.41</v>
      </c>
      <c r="O46" s="206">
        <v>2.68</v>
      </c>
      <c r="P46" s="206">
        <v>2.2400000000000002</v>
      </c>
      <c r="Q46" s="206">
        <v>0.35</v>
      </c>
      <c r="R46" s="206">
        <v>1.08</v>
      </c>
      <c r="S46" s="206">
        <v>0.56000000000000005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1.83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2.52</v>
      </c>
      <c r="L47" s="206">
        <v>2.0499999999999998</v>
      </c>
      <c r="M47" s="206">
        <v>2.27</v>
      </c>
      <c r="N47" s="206">
        <v>2.41</v>
      </c>
      <c r="O47" s="206">
        <v>2.68</v>
      </c>
      <c r="P47" s="206">
        <v>2.2400000000000002</v>
      </c>
      <c r="Q47" s="206">
        <v>0.35</v>
      </c>
      <c r="R47" s="206">
        <v>1.08</v>
      </c>
      <c r="S47" s="206">
        <v>0.56000000000000005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1.83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2.52</v>
      </c>
      <c r="L48" s="206">
        <v>2.0499999999999998</v>
      </c>
      <c r="M48" s="206">
        <v>2.27</v>
      </c>
      <c r="N48" s="206">
        <v>2.41</v>
      </c>
      <c r="O48" s="206">
        <v>2.68</v>
      </c>
      <c r="P48" s="206">
        <v>2.2400000000000002</v>
      </c>
      <c r="Q48" s="206">
        <v>0.35</v>
      </c>
      <c r="R48" s="206">
        <v>1.08</v>
      </c>
      <c r="S48" s="206">
        <v>0.56000000000000005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1.78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2.52</v>
      </c>
      <c r="L49" s="206">
        <v>2.0499999999999998</v>
      </c>
      <c r="M49" s="206">
        <v>2.27</v>
      </c>
      <c r="N49" s="206">
        <v>2.41</v>
      </c>
      <c r="O49" s="206">
        <v>2.68</v>
      </c>
      <c r="P49" s="206">
        <v>2.2400000000000002</v>
      </c>
      <c r="Q49" s="206">
        <v>0.35</v>
      </c>
      <c r="R49" s="206">
        <v>1.08</v>
      </c>
      <c r="S49" s="206">
        <v>0.56000000000000005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1.78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2.52</v>
      </c>
      <c r="L50" s="206">
        <v>2.0499999999999998</v>
      </c>
      <c r="M50" s="206">
        <v>2.27</v>
      </c>
      <c r="N50" s="206">
        <v>2.41</v>
      </c>
      <c r="O50" s="206">
        <v>2.68</v>
      </c>
      <c r="P50" s="206">
        <v>2.2400000000000002</v>
      </c>
      <c r="Q50" s="206">
        <v>0.35</v>
      </c>
      <c r="R50" s="206">
        <v>1.08</v>
      </c>
      <c r="S50" s="206">
        <v>0.56000000000000005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1.78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2.52</v>
      </c>
      <c r="L51" s="206">
        <v>2.0499999999999998</v>
      </c>
      <c r="M51" s="206">
        <v>2.27</v>
      </c>
      <c r="N51" s="206">
        <v>2.41</v>
      </c>
      <c r="O51" s="206">
        <v>2.68</v>
      </c>
      <c r="P51" s="206">
        <v>2.2400000000000002</v>
      </c>
      <c r="Q51" s="206">
        <v>0.35</v>
      </c>
      <c r="R51" s="206">
        <v>1.08</v>
      </c>
      <c r="S51" s="206">
        <v>0.56000000000000005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1.78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2.52</v>
      </c>
      <c r="L52" s="206">
        <v>2.0499999999999998</v>
      </c>
      <c r="M52" s="206">
        <v>2.27</v>
      </c>
      <c r="N52" s="206">
        <v>2.41</v>
      </c>
      <c r="O52" s="206">
        <v>2.68</v>
      </c>
      <c r="P52" s="206">
        <v>2.2400000000000002</v>
      </c>
      <c r="Q52" s="206">
        <v>0.35</v>
      </c>
      <c r="R52" s="206">
        <v>1.08</v>
      </c>
      <c r="S52" s="206">
        <v>0.56000000000000005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1.78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2.52</v>
      </c>
      <c r="L53" s="206">
        <v>2.0499999999999998</v>
      </c>
      <c r="M53" s="206">
        <v>2.27</v>
      </c>
      <c r="N53" s="206">
        <v>2.41</v>
      </c>
      <c r="O53" s="206">
        <v>2.68</v>
      </c>
      <c r="P53" s="206">
        <v>2.2400000000000002</v>
      </c>
      <c r="Q53" s="206">
        <v>0.35</v>
      </c>
      <c r="R53" s="206">
        <v>1.08</v>
      </c>
      <c r="S53" s="206">
        <v>0.56000000000000005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1.1599999999999999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2.52</v>
      </c>
      <c r="L54" s="206">
        <v>2.0499999999999998</v>
      </c>
      <c r="M54" s="206">
        <v>2.27</v>
      </c>
      <c r="N54" s="206">
        <v>2.41</v>
      </c>
      <c r="O54" s="206">
        <v>2.68</v>
      </c>
      <c r="P54" s="206">
        <v>2.2400000000000002</v>
      </c>
      <c r="Q54" s="206">
        <v>0.35</v>
      </c>
      <c r="R54" s="206">
        <v>1.08</v>
      </c>
      <c r="S54" s="206">
        <v>0.56000000000000005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1.1299999999999999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2.52</v>
      </c>
      <c r="L55" s="206">
        <v>2.0499999999999998</v>
      </c>
      <c r="M55" s="206">
        <v>2.27</v>
      </c>
      <c r="N55" s="206">
        <v>2.41</v>
      </c>
      <c r="O55" s="206">
        <v>2.68</v>
      </c>
      <c r="P55" s="206">
        <v>2.2400000000000002</v>
      </c>
      <c r="Q55" s="206">
        <v>0.35</v>
      </c>
      <c r="R55" s="206">
        <v>1.08</v>
      </c>
      <c r="S55" s="206">
        <v>0.56000000000000005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1.78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2.52</v>
      </c>
      <c r="L56" s="206">
        <v>2.0499999999999998</v>
      </c>
      <c r="M56" s="206">
        <v>2.27</v>
      </c>
      <c r="N56" s="206">
        <v>2.41</v>
      </c>
      <c r="O56" s="206">
        <v>2.68</v>
      </c>
      <c r="P56" s="206">
        <v>2.2400000000000002</v>
      </c>
      <c r="Q56" s="206">
        <v>0.35</v>
      </c>
      <c r="R56" s="206">
        <v>1.08</v>
      </c>
      <c r="S56" s="206">
        <v>0.56000000000000005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1.73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2.52</v>
      </c>
      <c r="L57" s="206">
        <v>2.0499999999999998</v>
      </c>
      <c r="M57" s="206">
        <v>2.27</v>
      </c>
      <c r="N57" s="206">
        <v>2.41</v>
      </c>
      <c r="O57" s="206">
        <v>2.68</v>
      </c>
      <c r="P57" s="206">
        <v>2.2400000000000002</v>
      </c>
      <c r="Q57" s="206">
        <v>0.35</v>
      </c>
      <c r="R57" s="206">
        <v>1.08</v>
      </c>
      <c r="S57" s="206">
        <v>0.56000000000000005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1.73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2.52</v>
      </c>
      <c r="L58" s="206">
        <v>2.0499999999999998</v>
      </c>
      <c r="M58" s="206">
        <v>2.27</v>
      </c>
      <c r="N58" s="206">
        <v>2.41</v>
      </c>
      <c r="O58" s="206">
        <v>2.68</v>
      </c>
      <c r="P58" s="206">
        <v>2.2400000000000002</v>
      </c>
      <c r="Q58" s="206">
        <v>0.35</v>
      </c>
      <c r="R58" s="206">
        <v>1.08</v>
      </c>
      <c r="S58" s="206">
        <v>0.56000000000000005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1.73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2.52</v>
      </c>
      <c r="L59" s="206">
        <v>2.0499999999999998</v>
      </c>
      <c r="M59" s="206">
        <v>2.27</v>
      </c>
      <c r="N59" s="206">
        <v>2.41</v>
      </c>
      <c r="O59" s="206">
        <v>2.68</v>
      </c>
      <c r="P59" s="206">
        <v>2.2400000000000002</v>
      </c>
      <c r="Q59" s="206">
        <v>0.35</v>
      </c>
      <c r="R59" s="206">
        <v>1.08</v>
      </c>
      <c r="S59" s="206">
        <v>0.56000000000000005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1.73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2.52</v>
      </c>
      <c r="L60" s="206">
        <v>2.0499999999999998</v>
      </c>
      <c r="M60" s="206">
        <v>2.27</v>
      </c>
      <c r="N60" s="206">
        <v>2.41</v>
      </c>
      <c r="O60" s="206">
        <v>2.68</v>
      </c>
      <c r="P60" s="206">
        <v>2.2400000000000002</v>
      </c>
      <c r="Q60" s="206">
        <v>0.35</v>
      </c>
      <c r="R60" s="206">
        <v>1.08</v>
      </c>
      <c r="S60" s="206">
        <v>0.56000000000000005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1.73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2.52</v>
      </c>
      <c r="L61" s="206">
        <v>2.0499999999999998</v>
      </c>
      <c r="M61" s="206">
        <v>2.27</v>
      </c>
      <c r="N61" s="206">
        <v>2.41</v>
      </c>
      <c r="O61" s="206">
        <v>2.68</v>
      </c>
      <c r="P61" s="206">
        <v>2.2400000000000002</v>
      </c>
      <c r="Q61" s="206">
        <v>0.35</v>
      </c>
      <c r="R61" s="206">
        <v>1.08</v>
      </c>
      <c r="S61" s="206">
        <v>0.56000000000000005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1.73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2.52</v>
      </c>
      <c r="L62" s="206">
        <v>2.0499999999999998</v>
      </c>
      <c r="M62" s="206">
        <v>2.27</v>
      </c>
      <c r="N62" s="206">
        <v>2.41</v>
      </c>
      <c r="O62" s="206">
        <v>2.68</v>
      </c>
      <c r="P62" s="206">
        <v>2.2400000000000002</v>
      </c>
      <c r="Q62" s="206">
        <v>0.35</v>
      </c>
      <c r="R62" s="206">
        <v>1.08</v>
      </c>
      <c r="S62" s="206">
        <v>0.56000000000000005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1.73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2.52</v>
      </c>
      <c r="L63" s="206">
        <v>2.0499999999999998</v>
      </c>
      <c r="M63" s="206">
        <v>2.27</v>
      </c>
      <c r="N63" s="206">
        <v>2.41</v>
      </c>
      <c r="O63" s="206">
        <v>2.68</v>
      </c>
      <c r="P63" s="206">
        <v>2.2400000000000002</v>
      </c>
      <c r="Q63" s="206">
        <v>0.35</v>
      </c>
      <c r="R63" s="206">
        <v>1.08</v>
      </c>
      <c r="S63" s="206">
        <v>0.56000000000000005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1.73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2.52</v>
      </c>
      <c r="L64" s="206">
        <v>2.0499999999999998</v>
      </c>
      <c r="M64" s="206">
        <v>2.27</v>
      </c>
      <c r="N64" s="206">
        <v>2.41</v>
      </c>
      <c r="O64" s="206">
        <v>2.68</v>
      </c>
      <c r="P64" s="206">
        <v>2.2400000000000002</v>
      </c>
      <c r="Q64" s="206">
        <v>0.35</v>
      </c>
      <c r="R64" s="206">
        <v>1.08</v>
      </c>
      <c r="S64" s="206">
        <v>0.56000000000000005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1.73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2.52</v>
      </c>
      <c r="L65" s="206">
        <v>2.0499999999999998</v>
      </c>
      <c r="M65" s="206">
        <v>2.27</v>
      </c>
      <c r="N65" s="206">
        <v>2.41</v>
      </c>
      <c r="O65" s="206">
        <v>2.68</v>
      </c>
      <c r="P65" s="206">
        <v>2.19</v>
      </c>
      <c r="Q65" s="206">
        <v>0.35</v>
      </c>
      <c r="R65" s="206">
        <v>1.08</v>
      </c>
      <c r="S65" s="206">
        <v>0.56000000000000005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1.73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2.52</v>
      </c>
      <c r="L66" s="206">
        <v>2.0499999999999998</v>
      </c>
      <c r="M66" s="206">
        <v>2.27</v>
      </c>
      <c r="N66" s="206">
        <v>2.41</v>
      </c>
      <c r="O66" s="206">
        <v>2.68</v>
      </c>
      <c r="P66" s="206">
        <v>2.19</v>
      </c>
      <c r="Q66" s="206">
        <v>0.35</v>
      </c>
      <c r="R66" s="206">
        <v>1.08</v>
      </c>
      <c r="S66" s="206">
        <v>0.56000000000000005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1.73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2.52</v>
      </c>
      <c r="L67" s="206">
        <v>2.0499999999999998</v>
      </c>
      <c r="M67" s="206">
        <v>2.27</v>
      </c>
      <c r="N67" s="206">
        <v>2.41</v>
      </c>
      <c r="O67" s="206">
        <v>2.68</v>
      </c>
      <c r="P67" s="206">
        <v>2.08</v>
      </c>
      <c r="Q67" s="206">
        <v>0.35</v>
      </c>
      <c r="R67" s="206">
        <v>1.08</v>
      </c>
      <c r="S67" s="206">
        <v>0.56000000000000005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1.73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2.52</v>
      </c>
      <c r="L68" s="206">
        <v>2.0299999999999998</v>
      </c>
      <c r="M68" s="206">
        <v>2.27</v>
      </c>
      <c r="N68" s="206">
        <v>2.41</v>
      </c>
      <c r="O68" s="206">
        <v>2.68</v>
      </c>
      <c r="P68" s="206">
        <v>2.08</v>
      </c>
      <c r="Q68" s="206">
        <v>0.35</v>
      </c>
      <c r="R68" s="206">
        <v>1.08</v>
      </c>
      <c r="S68" s="206">
        <v>0.56000000000000005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1.73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2.52</v>
      </c>
      <c r="L69" s="206">
        <v>2.0499999999999998</v>
      </c>
      <c r="M69" s="206">
        <v>2.27</v>
      </c>
      <c r="N69" s="206">
        <v>2.41</v>
      </c>
      <c r="O69" s="206">
        <v>2.68</v>
      </c>
      <c r="P69" s="206">
        <v>2.08</v>
      </c>
      <c r="Q69" s="206">
        <v>0.35</v>
      </c>
      <c r="R69" s="206">
        <v>1.08</v>
      </c>
      <c r="S69" s="206">
        <v>0.56000000000000005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1.73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2.52</v>
      </c>
      <c r="L70" s="206">
        <v>2.0499999999999998</v>
      </c>
      <c r="M70" s="206">
        <v>2.27</v>
      </c>
      <c r="N70" s="206">
        <v>2.41</v>
      </c>
      <c r="O70" s="206">
        <v>2.68</v>
      </c>
      <c r="P70" s="206">
        <v>2.08</v>
      </c>
      <c r="Q70" s="206">
        <v>0.35</v>
      </c>
      <c r="R70" s="206">
        <v>1.08</v>
      </c>
      <c r="S70" s="206">
        <v>0.56000000000000005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1.1000000000000001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2.52</v>
      </c>
      <c r="L71" s="206">
        <v>2.0499999999999998</v>
      </c>
      <c r="M71" s="206">
        <v>2.27</v>
      </c>
      <c r="N71" s="206">
        <v>2.41</v>
      </c>
      <c r="O71" s="206">
        <v>2.68</v>
      </c>
      <c r="P71" s="206">
        <v>2.17</v>
      </c>
      <c r="Q71" s="206">
        <v>0.35</v>
      </c>
      <c r="R71" s="206">
        <v>1.08</v>
      </c>
      <c r="S71" s="206">
        <v>0.56000000000000005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1.1000000000000001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2.52</v>
      </c>
      <c r="L72" s="206">
        <v>2.0499999999999998</v>
      </c>
      <c r="M72" s="206">
        <v>2.27</v>
      </c>
      <c r="N72" s="206">
        <v>2.41</v>
      </c>
      <c r="O72" s="206">
        <v>2.68</v>
      </c>
      <c r="P72" s="206">
        <v>2.19</v>
      </c>
      <c r="Q72" s="206">
        <v>0.35</v>
      </c>
      <c r="R72" s="206">
        <v>1.08</v>
      </c>
      <c r="S72" s="206">
        <v>0.56000000000000005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1.73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2.52</v>
      </c>
      <c r="L73" s="206">
        <v>2.0499999999999998</v>
      </c>
      <c r="M73" s="206">
        <v>2.27</v>
      </c>
      <c r="N73" s="206">
        <v>2.41</v>
      </c>
      <c r="O73" s="206">
        <v>2.68</v>
      </c>
      <c r="P73" s="206">
        <v>2.19</v>
      </c>
      <c r="Q73" s="206">
        <v>0.35</v>
      </c>
      <c r="R73" s="206">
        <v>0.89</v>
      </c>
      <c r="S73" s="206">
        <v>0.56000000000000005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1.73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2.52</v>
      </c>
      <c r="L74" s="206">
        <v>2.0499999999999998</v>
      </c>
      <c r="M74" s="206">
        <v>2.27</v>
      </c>
      <c r="N74" s="206">
        <v>2.41</v>
      </c>
      <c r="O74" s="206">
        <v>2.68</v>
      </c>
      <c r="P74" s="206">
        <v>2.19</v>
      </c>
      <c r="Q74" s="206">
        <v>0.35</v>
      </c>
      <c r="R74" s="206">
        <v>0.89</v>
      </c>
      <c r="S74" s="206">
        <v>0.56000000000000005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1.01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2.52</v>
      </c>
      <c r="L75" s="206">
        <v>2.0499999999999998</v>
      </c>
      <c r="M75" s="206">
        <v>2.27</v>
      </c>
      <c r="N75" s="206">
        <v>2.41</v>
      </c>
      <c r="O75" s="206">
        <v>2.68</v>
      </c>
      <c r="P75" s="206">
        <v>2.19</v>
      </c>
      <c r="Q75" s="206">
        <v>0.34</v>
      </c>
      <c r="R75" s="206">
        <v>0.89</v>
      </c>
      <c r="S75" s="206">
        <v>0.56000000000000005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1.01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0.44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2.52</v>
      </c>
      <c r="L76" s="206">
        <v>2.0499999999999998</v>
      </c>
      <c r="M76" s="206">
        <v>2.27</v>
      </c>
      <c r="N76" s="206">
        <v>2.41</v>
      </c>
      <c r="O76" s="206">
        <v>2.68</v>
      </c>
      <c r="P76" s="206">
        <v>2.19</v>
      </c>
      <c r="Q76" s="206">
        <v>0.34</v>
      </c>
      <c r="R76" s="206">
        <v>0.89</v>
      </c>
      <c r="S76" s="206">
        <v>0.56000000000000005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1.01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0.44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2.52</v>
      </c>
      <c r="L77" s="206">
        <v>2.0499999999999998</v>
      </c>
      <c r="M77" s="206">
        <v>2.27</v>
      </c>
      <c r="N77" s="206">
        <v>2.41</v>
      </c>
      <c r="O77" s="206">
        <v>2.68</v>
      </c>
      <c r="P77" s="206">
        <v>2.23</v>
      </c>
      <c r="Q77" s="206">
        <v>0.34</v>
      </c>
      <c r="R77" s="206">
        <v>0.89</v>
      </c>
      <c r="S77" s="206">
        <v>0.56000000000000005</v>
      </c>
      <c r="T77" s="206">
        <v>0.03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1.73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0.5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2.52</v>
      </c>
      <c r="L78" s="206">
        <v>2.0499999999999998</v>
      </c>
      <c r="M78" s="206">
        <v>2.27</v>
      </c>
      <c r="N78" s="206">
        <v>2.41</v>
      </c>
      <c r="O78" s="206">
        <v>2.68</v>
      </c>
      <c r="P78" s="206">
        <v>2.2400000000000002</v>
      </c>
      <c r="Q78" s="206">
        <v>0.34</v>
      </c>
      <c r="R78" s="206">
        <v>0.89</v>
      </c>
      <c r="S78" s="206">
        <v>0.56000000000000005</v>
      </c>
      <c r="T78" s="206">
        <v>0.08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1.73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0.56000000000000005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2.52</v>
      </c>
      <c r="L79" s="206">
        <v>2.0499999999999998</v>
      </c>
      <c r="M79" s="206">
        <v>2.27</v>
      </c>
      <c r="N79" s="206">
        <v>2.41</v>
      </c>
      <c r="O79" s="206">
        <v>2.68</v>
      </c>
      <c r="P79" s="206">
        <v>2.2400000000000002</v>
      </c>
      <c r="Q79" s="206">
        <v>0.34</v>
      </c>
      <c r="R79" s="206">
        <v>0.93</v>
      </c>
      <c r="S79" s="206">
        <v>0.56000000000000005</v>
      </c>
      <c r="T79" s="206">
        <v>0.09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1.73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0.62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2.52</v>
      </c>
      <c r="L80" s="206">
        <v>2.0499999999999998</v>
      </c>
      <c r="M80" s="206">
        <v>2.27</v>
      </c>
      <c r="N80" s="206">
        <v>2.41</v>
      </c>
      <c r="O80" s="206">
        <v>2.68</v>
      </c>
      <c r="P80" s="206">
        <v>2.2400000000000002</v>
      </c>
      <c r="Q80" s="206">
        <v>0.34</v>
      </c>
      <c r="R80" s="206">
        <v>0.93</v>
      </c>
      <c r="S80" s="206">
        <v>0.56000000000000005</v>
      </c>
      <c r="T80" s="206">
        <v>0.12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1.73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0.65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2.52</v>
      </c>
      <c r="L81" s="206">
        <v>2.0499999999999998</v>
      </c>
      <c r="M81" s="206">
        <v>2.27</v>
      </c>
      <c r="N81" s="206">
        <v>2.41</v>
      </c>
      <c r="O81" s="206">
        <v>2.68</v>
      </c>
      <c r="P81" s="206">
        <v>2.2400000000000002</v>
      </c>
      <c r="Q81" s="206">
        <v>0.34</v>
      </c>
      <c r="R81" s="206">
        <v>0.93</v>
      </c>
      <c r="S81" s="206">
        <v>0.56000000000000005</v>
      </c>
      <c r="T81" s="206">
        <v>0.16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1.73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0.05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2.52</v>
      </c>
      <c r="L82" s="206">
        <v>2.0499999999999998</v>
      </c>
      <c r="M82" s="206">
        <v>2.27</v>
      </c>
      <c r="N82" s="206">
        <v>2.41</v>
      </c>
      <c r="O82" s="206">
        <v>2.68</v>
      </c>
      <c r="P82" s="206">
        <v>2.2400000000000002</v>
      </c>
      <c r="Q82" s="206">
        <v>0.34</v>
      </c>
      <c r="R82" s="206">
        <v>0.93</v>
      </c>
      <c r="S82" s="206">
        <v>0.56000000000000005</v>
      </c>
      <c r="T82" s="206">
        <v>0.17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1.78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2.52</v>
      </c>
      <c r="L83" s="206">
        <v>2.0499999999999998</v>
      </c>
      <c r="M83" s="206">
        <v>2.27</v>
      </c>
      <c r="N83" s="206">
        <v>2.41</v>
      </c>
      <c r="O83" s="206">
        <v>2.68</v>
      </c>
      <c r="P83" s="206">
        <v>2.2400000000000002</v>
      </c>
      <c r="Q83" s="206">
        <v>0.34</v>
      </c>
      <c r="R83" s="206">
        <v>0.93</v>
      </c>
      <c r="S83" s="206">
        <v>0.56000000000000005</v>
      </c>
      <c r="T83" s="206">
        <v>0.21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1.78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2.52</v>
      </c>
      <c r="L84" s="206">
        <v>2.0499999999999998</v>
      </c>
      <c r="M84" s="206">
        <v>2.27</v>
      </c>
      <c r="N84" s="206">
        <v>2.41</v>
      </c>
      <c r="O84" s="206">
        <v>2.68</v>
      </c>
      <c r="P84" s="206">
        <v>2.2400000000000002</v>
      </c>
      <c r="Q84" s="206">
        <v>0.34</v>
      </c>
      <c r="R84" s="206">
        <v>0.93</v>
      </c>
      <c r="S84" s="206">
        <v>0.56000000000000005</v>
      </c>
      <c r="T84" s="206">
        <v>0.3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1.78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2.52</v>
      </c>
      <c r="L85" s="206">
        <v>2.0499999999999998</v>
      </c>
      <c r="M85" s="206">
        <v>2.27</v>
      </c>
      <c r="N85" s="206">
        <v>2.41</v>
      </c>
      <c r="O85" s="206">
        <v>2.68</v>
      </c>
      <c r="P85" s="206">
        <v>2.2400000000000002</v>
      </c>
      <c r="Q85" s="206">
        <v>0.34</v>
      </c>
      <c r="R85" s="206">
        <v>0.93</v>
      </c>
      <c r="S85" s="206">
        <v>0.56000000000000005</v>
      </c>
      <c r="T85" s="206">
        <v>0.38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1.78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2.52</v>
      </c>
      <c r="L86" s="206">
        <v>2.0499999999999998</v>
      </c>
      <c r="M86" s="206">
        <v>2.27</v>
      </c>
      <c r="N86" s="206">
        <v>2.41</v>
      </c>
      <c r="O86" s="206">
        <v>2.68</v>
      </c>
      <c r="P86" s="206">
        <v>2.2400000000000002</v>
      </c>
      <c r="Q86" s="206">
        <v>0.34</v>
      </c>
      <c r="R86" s="206">
        <v>0.93</v>
      </c>
      <c r="S86" s="206">
        <v>0.56000000000000005</v>
      </c>
      <c r="T86" s="206">
        <v>0.46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1.78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2.52</v>
      </c>
      <c r="L87" s="206">
        <v>2.0499999999999998</v>
      </c>
      <c r="M87" s="206">
        <v>2.27</v>
      </c>
      <c r="N87" s="206">
        <v>2.41</v>
      </c>
      <c r="O87" s="206">
        <v>2.68</v>
      </c>
      <c r="P87" s="206">
        <v>2.2400000000000002</v>
      </c>
      <c r="Q87" s="206">
        <v>0.34</v>
      </c>
      <c r="R87" s="206">
        <v>1.01</v>
      </c>
      <c r="S87" s="206">
        <v>0.56000000000000005</v>
      </c>
      <c r="T87" s="206">
        <v>0.53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1.83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2.52</v>
      </c>
      <c r="L88" s="206">
        <v>2.0499999999999998</v>
      </c>
      <c r="M88" s="206">
        <v>2.27</v>
      </c>
      <c r="N88" s="206">
        <v>2.41</v>
      </c>
      <c r="O88" s="206">
        <v>2.68</v>
      </c>
      <c r="P88" s="206">
        <v>2.2400000000000002</v>
      </c>
      <c r="Q88" s="206">
        <v>0.34</v>
      </c>
      <c r="R88" s="206">
        <v>1.08</v>
      </c>
      <c r="S88" s="206">
        <v>0.56000000000000005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1.83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2.52</v>
      </c>
      <c r="L89" s="206">
        <v>2.0499999999999998</v>
      </c>
      <c r="M89" s="206">
        <v>2.27</v>
      </c>
      <c r="N89" s="206">
        <v>2.41</v>
      </c>
      <c r="O89" s="206">
        <v>2.68</v>
      </c>
      <c r="P89" s="206">
        <v>2.2400000000000002</v>
      </c>
      <c r="Q89" s="206">
        <v>0.34</v>
      </c>
      <c r="R89" s="206">
        <v>1.08</v>
      </c>
      <c r="S89" s="206">
        <v>0.56000000000000005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1.88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2.52</v>
      </c>
      <c r="L90" s="206">
        <v>2.0499999999999998</v>
      </c>
      <c r="M90" s="206">
        <v>2.27</v>
      </c>
      <c r="N90" s="206">
        <v>2.41</v>
      </c>
      <c r="O90" s="206">
        <v>2.68</v>
      </c>
      <c r="P90" s="206">
        <v>2.2400000000000002</v>
      </c>
      <c r="Q90" s="206">
        <v>0.34</v>
      </c>
      <c r="R90" s="206">
        <v>1.08</v>
      </c>
      <c r="S90" s="206">
        <v>0.56000000000000005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1.83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2.52</v>
      </c>
      <c r="L91" s="206">
        <v>2.0499999999999998</v>
      </c>
      <c r="M91" s="206">
        <v>2.27</v>
      </c>
      <c r="N91" s="206">
        <v>2.41</v>
      </c>
      <c r="O91" s="206">
        <v>2.68</v>
      </c>
      <c r="P91" s="206">
        <v>2.2400000000000002</v>
      </c>
      <c r="Q91" s="206">
        <v>0.34</v>
      </c>
      <c r="R91" s="206">
        <v>1.08</v>
      </c>
      <c r="S91" s="206">
        <v>0.56000000000000005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1.88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2.52</v>
      </c>
      <c r="L92" s="206">
        <v>2.0499999999999998</v>
      </c>
      <c r="M92" s="206">
        <v>2.27</v>
      </c>
      <c r="N92" s="206">
        <v>2.41</v>
      </c>
      <c r="O92" s="206">
        <v>2.68</v>
      </c>
      <c r="P92" s="206">
        <v>2.2400000000000002</v>
      </c>
      <c r="Q92" s="206">
        <v>0.34</v>
      </c>
      <c r="R92" s="206">
        <v>1.08</v>
      </c>
      <c r="S92" s="206">
        <v>0.56000000000000005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1.88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2.52</v>
      </c>
      <c r="L93" s="206">
        <v>2.0499999999999998</v>
      </c>
      <c r="M93" s="206">
        <v>2.27</v>
      </c>
      <c r="N93" s="206">
        <v>2.41</v>
      </c>
      <c r="O93" s="206">
        <v>2.68</v>
      </c>
      <c r="P93" s="206">
        <v>2.2400000000000002</v>
      </c>
      <c r="Q93" s="206">
        <v>0.34</v>
      </c>
      <c r="R93" s="206">
        <v>1.08</v>
      </c>
      <c r="S93" s="206">
        <v>0.56000000000000005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1.88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2.52</v>
      </c>
      <c r="L94" s="206">
        <v>2.0499999999999998</v>
      </c>
      <c r="M94" s="206">
        <v>2.27</v>
      </c>
      <c r="N94" s="206">
        <v>2.41</v>
      </c>
      <c r="O94" s="206">
        <v>2.68</v>
      </c>
      <c r="P94" s="206">
        <v>2.2400000000000002</v>
      </c>
      <c r="Q94" s="206">
        <v>0.34</v>
      </c>
      <c r="R94" s="206">
        <v>1.08</v>
      </c>
      <c r="S94" s="206">
        <v>0.56000000000000005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1.88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2.52</v>
      </c>
      <c r="L95" s="206">
        <v>2.0499999999999998</v>
      </c>
      <c r="M95" s="206">
        <v>2.27</v>
      </c>
      <c r="N95" s="206">
        <v>2.41</v>
      </c>
      <c r="O95" s="206">
        <v>2.68</v>
      </c>
      <c r="P95" s="206">
        <v>2.2400000000000002</v>
      </c>
      <c r="Q95" s="206">
        <v>0.34</v>
      </c>
      <c r="R95" s="206">
        <v>1.08</v>
      </c>
      <c r="S95" s="206">
        <v>0.56000000000000005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1.88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2.52</v>
      </c>
      <c r="L96" s="206">
        <v>2.0499999999999998</v>
      </c>
      <c r="M96" s="206">
        <v>2.27</v>
      </c>
      <c r="N96" s="206">
        <v>2.41</v>
      </c>
      <c r="O96" s="206">
        <v>2.68</v>
      </c>
      <c r="P96" s="206">
        <v>2.2400000000000002</v>
      </c>
      <c r="Q96" s="206">
        <v>0.34</v>
      </c>
      <c r="R96" s="206">
        <v>1.08</v>
      </c>
      <c r="S96" s="206">
        <v>0.56000000000000005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1.88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2.52</v>
      </c>
      <c r="L97" s="206">
        <v>2.0499999999999998</v>
      </c>
      <c r="M97" s="206">
        <v>2.27</v>
      </c>
      <c r="N97" s="206">
        <v>2.41</v>
      </c>
      <c r="O97" s="206">
        <v>2.68</v>
      </c>
      <c r="P97" s="206">
        <v>2.2400000000000002</v>
      </c>
      <c r="Q97" s="206">
        <v>0.34</v>
      </c>
      <c r="R97" s="206">
        <v>1.08</v>
      </c>
      <c r="S97" s="206">
        <v>0.56000000000000005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1.88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2.52</v>
      </c>
      <c r="L98" s="206">
        <v>2.0499999999999998</v>
      </c>
      <c r="M98" s="206">
        <v>2.27</v>
      </c>
      <c r="N98" s="206">
        <v>2.41</v>
      </c>
      <c r="O98" s="206">
        <v>2.68</v>
      </c>
      <c r="P98" s="206">
        <v>2.2400000000000002</v>
      </c>
      <c r="Q98" s="206">
        <v>0.34</v>
      </c>
      <c r="R98" s="206">
        <v>1.08</v>
      </c>
      <c r="S98" s="206">
        <v>0.56000000000000005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1.88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1.5750000000000004E-3</v>
      </c>
      <c r="D99">
        <f t="shared" si="0"/>
        <v>1.2375000000000003E-3</v>
      </c>
      <c r="E99">
        <f t="shared" si="0"/>
        <v>0</v>
      </c>
      <c r="F99">
        <f t="shared" si="0"/>
        <v>0</v>
      </c>
      <c r="G99">
        <f t="shared" si="0"/>
        <v>2.5000000000000001E-5</v>
      </c>
      <c r="H99">
        <f t="shared" si="0"/>
        <v>0</v>
      </c>
      <c r="I99">
        <f t="shared" si="0"/>
        <v>1.9949999999999989E-3</v>
      </c>
      <c r="J99">
        <f t="shared" si="0"/>
        <v>1.6000000000000005E-3</v>
      </c>
      <c r="K99">
        <f t="shared" si="0"/>
        <v>6.0480000000000103E-2</v>
      </c>
      <c r="L99">
        <f t="shared" si="0"/>
        <v>4.9187500000000065E-2</v>
      </c>
      <c r="M99">
        <f t="shared" si="0"/>
        <v>5.4480000000000084E-2</v>
      </c>
      <c r="N99">
        <f t="shared" si="0"/>
        <v>5.7839999999999933E-2</v>
      </c>
      <c r="O99">
        <f t="shared" si="0"/>
        <v>6.4320000000000127E-2</v>
      </c>
      <c r="P99">
        <f t="shared" si="0"/>
        <v>5.3137500000000046E-2</v>
      </c>
      <c r="Q99">
        <f t="shared" si="0"/>
        <v>8.2350000000000079E-3</v>
      </c>
      <c r="R99">
        <f t="shared" si="0"/>
        <v>2.5317499999999989E-2</v>
      </c>
      <c r="S99">
        <f t="shared" si="0"/>
        <v>1.3440000000000016E-2</v>
      </c>
      <c r="T99">
        <f t="shared" si="0"/>
        <v>2.1175E-3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4.2409999999999996E-2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1.075E-3</v>
      </c>
      <c r="AS99">
        <f t="shared" si="0"/>
        <v>1.2700000000000001E-3</v>
      </c>
      <c r="AT99">
        <f t="shared" si="0"/>
        <v>1.6599999999999981E-3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34.71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0.09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34.71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0.09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34.71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0.09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34.71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0.09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34.71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0.09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34.71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0.09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34.71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0.09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34.71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0.09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34.71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0.09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34.71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0.09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35.15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0.11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35.15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0.11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35.15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0.11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35.15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0.11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35.15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0.11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35.15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0.11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35.15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0.11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35.15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0.11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35.15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0.11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35.15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0.11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35.15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0.11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35.15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0.11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35.15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0.11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35.15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0.11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35.15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0.11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35.15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0.11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35.15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0.11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35.15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0.11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35.15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0.11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35.15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0.11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35.15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0.11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35.15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0.11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35.15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0.11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35.15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0.11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35.15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0.11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35.15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0.11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35.15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0.11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35.15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0.11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35.15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0.11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35.1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0.11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35.1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0.11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35.1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0.11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35.1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0.11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35.1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0.11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35.1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0.11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35.049999999999997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0.11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35.049999999999997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0.11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35.049999999999997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0.11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35.049999999999997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0.11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35.049999999999997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0.11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36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0.11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35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0.11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35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0.11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35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0.11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35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0.11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35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0.11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35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0.11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35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0.11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35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0.11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35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0.11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0.11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0.11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0.11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0.11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0.11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0.11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0.11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0.11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0.11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0.11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0.11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0.11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0.11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35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0.11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35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0.11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35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0.11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35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0.11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35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0.11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35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0.11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35.049999999999997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0.11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35.049999999999997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0.11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35.049999999999997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0.11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35.049999999999997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0.11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35.049999999999997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0.11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35.1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0.11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35.1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0.11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35.15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0.11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35.1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0.11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35.15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0.11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35.15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0.11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35.15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0.11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35.15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0.11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35.15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0.11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35.15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0.11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35.15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0.11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35.15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0.11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0.84130000000000027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0</v>
      </c>
      <c r="L99" s="156">
        <f t="shared" si="0"/>
        <v>2.5899999999999994E-3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19.440000000000001</v>
      </c>
      <c r="E3" s="206">
        <v>0</v>
      </c>
      <c r="F3" s="206">
        <v>6.19</v>
      </c>
      <c r="G3" s="206">
        <v>8.07</v>
      </c>
      <c r="H3" s="206">
        <v>0</v>
      </c>
      <c r="I3" s="206">
        <v>28.29</v>
      </c>
      <c r="J3" s="206">
        <v>2.44</v>
      </c>
      <c r="K3" s="206">
        <v>18.45</v>
      </c>
      <c r="L3" s="206">
        <v>0.34</v>
      </c>
      <c r="M3" s="206">
        <v>2.2599999999999998</v>
      </c>
      <c r="N3" s="206">
        <v>1.85</v>
      </c>
      <c r="O3" s="206">
        <v>2.61</v>
      </c>
      <c r="P3" s="206">
        <v>0.48</v>
      </c>
      <c r="Q3" s="206">
        <v>0.32</v>
      </c>
      <c r="R3" s="206">
        <v>0.66</v>
      </c>
      <c r="S3" s="206">
        <v>0.41</v>
      </c>
      <c r="T3" s="206">
        <v>0</v>
      </c>
      <c r="U3" s="206">
        <v>1.87</v>
      </c>
      <c r="V3" s="206">
        <v>0.22</v>
      </c>
      <c r="W3" s="206">
        <v>0.55000000000000004</v>
      </c>
      <c r="X3" s="206">
        <v>2.34</v>
      </c>
      <c r="Y3" s="206">
        <v>0</v>
      </c>
      <c r="Z3" s="206">
        <v>2.2000000000000002</v>
      </c>
      <c r="AA3" s="206">
        <v>1.27</v>
      </c>
      <c r="AB3" s="206">
        <v>0</v>
      </c>
      <c r="AC3" s="206">
        <v>0.83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-1.59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19.440000000000001</v>
      </c>
      <c r="E4" s="206">
        <v>0</v>
      </c>
      <c r="F4" s="206">
        <v>6.19</v>
      </c>
      <c r="G4" s="206">
        <v>9.67</v>
      </c>
      <c r="H4" s="206">
        <v>0</v>
      </c>
      <c r="I4" s="206">
        <v>28.29</v>
      </c>
      <c r="J4" s="206">
        <v>2.44</v>
      </c>
      <c r="K4" s="206">
        <v>18.45</v>
      </c>
      <c r="L4" s="206">
        <v>0.34</v>
      </c>
      <c r="M4" s="206">
        <v>2.2599999999999998</v>
      </c>
      <c r="N4" s="206">
        <v>1.85</v>
      </c>
      <c r="O4" s="206">
        <v>2.61</v>
      </c>
      <c r="P4" s="206">
        <v>0.48</v>
      </c>
      <c r="Q4" s="206">
        <v>0.32</v>
      </c>
      <c r="R4" s="206">
        <v>0.66</v>
      </c>
      <c r="S4" s="206">
        <v>0.41</v>
      </c>
      <c r="T4" s="206">
        <v>0</v>
      </c>
      <c r="U4" s="206">
        <v>1.87</v>
      </c>
      <c r="V4" s="206">
        <v>0.22</v>
      </c>
      <c r="W4" s="206">
        <v>0.55000000000000004</v>
      </c>
      <c r="X4" s="206">
        <v>2.34</v>
      </c>
      <c r="Y4" s="206">
        <v>0</v>
      </c>
      <c r="Z4" s="206">
        <v>2.2000000000000002</v>
      </c>
      <c r="AA4" s="206">
        <v>1.27</v>
      </c>
      <c r="AB4" s="206">
        <v>0</v>
      </c>
      <c r="AC4" s="206">
        <v>0.83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-1.59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19.440000000000001</v>
      </c>
      <c r="E5" s="206">
        <v>0</v>
      </c>
      <c r="F5" s="206">
        <v>6.19</v>
      </c>
      <c r="G5" s="206">
        <v>9.67</v>
      </c>
      <c r="H5" s="206">
        <v>0</v>
      </c>
      <c r="I5" s="206">
        <v>26.83</v>
      </c>
      <c r="J5" s="206">
        <v>0.09</v>
      </c>
      <c r="K5" s="206">
        <v>18.45</v>
      </c>
      <c r="L5" s="206">
        <v>0.34</v>
      </c>
      <c r="M5" s="206">
        <v>2.2599999999999998</v>
      </c>
      <c r="N5" s="206">
        <v>1.85</v>
      </c>
      <c r="O5" s="206">
        <v>2.61</v>
      </c>
      <c r="P5" s="206">
        <v>0.48</v>
      </c>
      <c r="Q5" s="206">
        <v>0.32</v>
      </c>
      <c r="R5" s="206">
        <v>0.66</v>
      </c>
      <c r="S5" s="206">
        <v>0.41</v>
      </c>
      <c r="T5" s="206">
        <v>0</v>
      </c>
      <c r="U5" s="206">
        <v>1.87</v>
      </c>
      <c r="V5" s="206">
        <v>0.22</v>
      </c>
      <c r="W5" s="206">
        <v>0.55000000000000004</v>
      </c>
      <c r="X5" s="206">
        <v>2.34</v>
      </c>
      <c r="Y5" s="206">
        <v>0</v>
      </c>
      <c r="Z5" s="206">
        <v>2.2000000000000002</v>
      </c>
      <c r="AA5" s="206">
        <v>1.27</v>
      </c>
      <c r="AB5" s="206">
        <v>0</v>
      </c>
      <c r="AC5" s="206">
        <v>0.83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-1.59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19.440000000000001</v>
      </c>
      <c r="E6" s="206">
        <v>0</v>
      </c>
      <c r="F6" s="206">
        <v>6.19</v>
      </c>
      <c r="G6" s="206">
        <v>9.67</v>
      </c>
      <c r="H6" s="206">
        <v>0</v>
      </c>
      <c r="I6" s="206">
        <v>26.83</v>
      </c>
      <c r="J6" s="206">
        <v>0.09</v>
      </c>
      <c r="K6" s="206">
        <v>18.45</v>
      </c>
      <c r="L6" s="206">
        <v>0.34</v>
      </c>
      <c r="M6" s="206">
        <v>2.2599999999999998</v>
      </c>
      <c r="N6" s="206">
        <v>1.85</v>
      </c>
      <c r="O6" s="206">
        <v>2.61</v>
      </c>
      <c r="P6" s="206">
        <v>0.48</v>
      </c>
      <c r="Q6" s="206">
        <v>0.32</v>
      </c>
      <c r="R6" s="206">
        <v>0.66</v>
      </c>
      <c r="S6" s="206">
        <v>0.41</v>
      </c>
      <c r="T6" s="206">
        <v>0</v>
      </c>
      <c r="U6" s="206">
        <v>1.87</v>
      </c>
      <c r="V6" s="206">
        <v>0.22</v>
      </c>
      <c r="W6" s="206">
        <v>0.55000000000000004</v>
      </c>
      <c r="X6" s="206">
        <v>2.34</v>
      </c>
      <c r="Y6" s="206">
        <v>0</v>
      </c>
      <c r="Z6" s="206">
        <v>2.2000000000000002</v>
      </c>
      <c r="AA6" s="206">
        <v>1.27</v>
      </c>
      <c r="AB6" s="206">
        <v>0</v>
      </c>
      <c r="AC6" s="206">
        <v>1.25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-1.59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19.440000000000001</v>
      </c>
      <c r="E7" s="206">
        <v>0</v>
      </c>
      <c r="F7" s="206">
        <v>6.19</v>
      </c>
      <c r="G7" s="206">
        <v>9.67</v>
      </c>
      <c r="H7" s="206">
        <v>0</v>
      </c>
      <c r="I7" s="206">
        <v>26.83</v>
      </c>
      <c r="J7" s="206">
        <v>0.09</v>
      </c>
      <c r="K7" s="206">
        <v>18.45</v>
      </c>
      <c r="L7" s="206">
        <v>0.34</v>
      </c>
      <c r="M7" s="206">
        <v>2.2599999999999998</v>
      </c>
      <c r="N7" s="206">
        <v>1.85</v>
      </c>
      <c r="O7" s="206">
        <v>2.61</v>
      </c>
      <c r="P7" s="206">
        <v>0.48</v>
      </c>
      <c r="Q7" s="206">
        <v>0.56999999999999995</v>
      </c>
      <c r="R7" s="206">
        <v>0.66</v>
      </c>
      <c r="S7" s="206">
        <v>0.41</v>
      </c>
      <c r="T7" s="206">
        <v>0</v>
      </c>
      <c r="U7" s="206">
        <v>1.87</v>
      </c>
      <c r="V7" s="206">
        <v>0.22</v>
      </c>
      <c r="W7" s="206">
        <v>0.55000000000000004</v>
      </c>
      <c r="X7" s="206">
        <v>2.34</v>
      </c>
      <c r="Y7" s="206">
        <v>0</v>
      </c>
      <c r="Z7" s="206">
        <v>2.2000000000000002</v>
      </c>
      <c r="AA7" s="206">
        <v>1.27</v>
      </c>
      <c r="AB7" s="206">
        <v>0</v>
      </c>
      <c r="AC7" s="206">
        <v>1.25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-1.59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19.440000000000001</v>
      </c>
      <c r="E8" s="206">
        <v>0</v>
      </c>
      <c r="F8" s="206">
        <v>6.19</v>
      </c>
      <c r="G8" s="206">
        <v>9.67</v>
      </c>
      <c r="H8" s="206">
        <v>0</v>
      </c>
      <c r="I8" s="206">
        <v>26.83</v>
      </c>
      <c r="J8" s="206">
        <v>0.09</v>
      </c>
      <c r="K8" s="206">
        <v>18.45</v>
      </c>
      <c r="L8" s="206">
        <v>0.34</v>
      </c>
      <c r="M8" s="206">
        <v>2.2599999999999998</v>
      </c>
      <c r="N8" s="206">
        <v>1.85</v>
      </c>
      <c r="O8" s="206">
        <v>2.61</v>
      </c>
      <c r="P8" s="206">
        <v>0.48</v>
      </c>
      <c r="Q8" s="206">
        <v>0.56999999999999995</v>
      </c>
      <c r="R8" s="206">
        <v>0.66</v>
      </c>
      <c r="S8" s="206">
        <v>0.41</v>
      </c>
      <c r="T8" s="206">
        <v>0</v>
      </c>
      <c r="U8" s="206">
        <v>1.87</v>
      </c>
      <c r="V8" s="206">
        <v>0.22</v>
      </c>
      <c r="W8" s="206">
        <v>0.55000000000000004</v>
      </c>
      <c r="X8" s="206">
        <v>2.34</v>
      </c>
      <c r="Y8" s="206">
        <v>0</v>
      </c>
      <c r="Z8" s="206">
        <v>2.2000000000000002</v>
      </c>
      <c r="AA8" s="206">
        <v>1.27</v>
      </c>
      <c r="AB8" s="206">
        <v>0</v>
      </c>
      <c r="AC8" s="206">
        <v>1.25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-1.59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19.440000000000001</v>
      </c>
      <c r="E9" s="206">
        <v>0</v>
      </c>
      <c r="F9" s="206">
        <v>6.19</v>
      </c>
      <c r="G9" s="206">
        <v>9.67</v>
      </c>
      <c r="H9" s="206">
        <v>0</v>
      </c>
      <c r="I9" s="206">
        <v>26.83</v>
      </c>
      <c r="J9" s="206">
        <v>0.11</v>
      </c>
      <c r="K9" s="206">
        <v>18.45</v>
      </c>
      <c r="L9" s="206">
        <v>0.34</v>
      </c>
      <c r="M9" s="206">
        <v>2.2599999999999998</v>
      </c>
      <c r="N9" s="206">
        <v>1.85</v>
      </c>
      <c r="O9" s="206">
        <v>2.61</v>
      </c>
      <c r="P9" s="206">
        <v>0.48</v>
      </c>
      <c r="Q9" s="206">
        <v>0.56999999999999995</v>
      </c>
      <c r="R9" s="206">
        <v>0.66</v>
      </c>
      <c r="S9" s="206">
        <v>0.41</v>
      </c>
      <c r="T9" s="206">
        <v>0</v>
      </c>
      <c r="U9" s="206">
        <v>1.87</v>
      </c>
      <c r="V9" s="206">
        <v>0.22</v>
      </c>
      <c r="W9" s="206">
        <v>0.55000000000000004</v>
      </c>
      <c r="X9" s="206">
        <v>2.34</v>
      </c>
      <c r="Y9" s="206">
        <v>0</v>
      </c>
      <c r="Z9" s="206">
        <v>2.2000000000000002</v>
      </c>
      <c r="AA9" s="206">
        <v>1.27</v>
      </c>
      <c r="AB9" s="206">
        <v>0</v>
      </c>
      <c r="AC9" s="206">
        <v>1.25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-1.59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19.440000000000001</v>
      </c>
      <c r="E10" s="206">
        <v>0</v>
      </c>
      <c r="F10" s="206">
        <v>6.19</v>
      </c>
      <c r="G10" s="206">
        <v>9.67</v>
      </c>
      <c r="H10" s="206">
        <v>0</v>
      </c>
      <c r="I10" s="206">
        <v>26.83</v>
      </c>
      <c r="J10" s="206">
        <v>0.11</v>
      </c>
      <c r="K10" s="206">
        <v>18.45</v>
      </c>
      <c r="L10" s="206">
        <v>0.34</v>
      </c>
      <c r="M10" s="206">
        <v>2.2599999999999998</v>
      </c>
      <c r="N10" s="206">
        <v>1.85</v>
      </c>
      <c r="O10" s="206">
        <v>2.61</v>
      </c>
      <c r="P10" s="206">
        <v>0.48</v>
      </c>
      <c r="Q10" s="206">
        <v>0.56999999999999995</v>
      </c>
      <c r="R10" s="206">
        <v>0.66</v>
      </c>
      <c r="S10" s="206">
        <v>0.41</v>
      </c>
      <c r="T10" s="206">
        <v>0</v>
      </c>
      <c r="U10" s="206">
        <v>1.87</v>
      </c>
      <c r="V10" s="206">
        <v>0.22</v>
      </c>
      <c r="W10" s="206">
        <v>0.55000000000000004</v>
      </c>
      <c r="X10" s="206">
        <v>2.34</v>
      </c>
      <c r="Y10" s="206">
        <v>0</v>
      </c>
      <c r="Z10" s="206">
        <v>2.2000000000000002</v>
      </c>
      <c r="AA10" s="206">
        <v>1.27</v>
      </c>
      <c r="AB10" s="206">
        <v>0</v>
      </c>
      <c r="AC10" s="206">
        <v>1.25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-1.59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19.440000000000001</v>
      </c>
      <c r="E11" s="206">
        <v>0</v>
      </c>
      <c r="F11" s="206">
        <v>6.19</v>
      </c>
      <c r="G11" s="206">
        <v>9.67</v>
      </c>
      <c r="H11" s="206">
        <v>0</v>
      </c>
      <c r="I11" s="206">
        <v>23.9</v>
      </c>
      <c r="J11" s="206">
        <v>0.14000000000000001</v>
      </c>
      <c r="K11" s="206">
        <v>18.45</v>
      </c>
      <c r="L11" s="206">
        <v>0.34</v>
      </c>
      <c r="M11" s="206">
        <v>2.2599999999999998</v>
      </c>
      <c r="N11" s="206">
        <v>1.85</v>
      </c>
      <c r="O11" s="206">
        <v>2.61</v>
      </c>
      <c r="P11" s="206">
        <v>0.48</v>
      </c>
      <c r="Q11" s="206">
        <v>0.56999999999999995</v>
      </c>
      <c r="R11" s="206">
        <v>0.66</v>
      </c>
      <c r="S11" s="206">
        <v>0.41</v>
      </c>
      <c r="T11" s="206">
        <v>0</v>
      </c>
      <c r="U11" s="206">
        <v>1.87</v>
      </c>
      <c r="V11" s="206">
        <v>0.22</v>
      </c>
      <c r="W11" s="206">
        <v>0.55000000000000004</v>
      </c>
      <c r="X11" s="206">
        <v>2.34</v>
      </c>
      <c r="Y11" s="206">
        <v>0</v>
      </c>
      <c r="Z11" s="206">
        <v>2.2000000000000002</v>
      </c>
      <c r="AA11" s="206">
        <v>1.27</v>
      </c>
      <c r="AB11" s="206">
        <v>0</v>
      </c>
      <c r="AC11" s="206">
        <v>1.25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-1.59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19.440000000000001</v>
      </c>
      <c r="E12" s="206">
        <v>0</v>
      </c>
      <c r="F12" s="206">
        <v>6.19</v>
      </c>
      <c r="G12" s="206">
        <v>9.67</v>
      </c>
      <c r="H12" s="206">
        <v>0</v>
      </c>
      <c r="I12" s="206">
        <v>22.93</v>
      </c>
      <c r="J12" s="206">
        <v>0.14000000000000001</v>
      </c>
      <c r="K12" s="206">
        <v>18.45</v>
      </c>
      <c r="L12" s="206">
        <v>0.34</v>
      </c>
      <c r="M12" s="206">
        <v>2.2599999999999998</v>
      </c>
      <c r="N12" s="206">
        <v>1.85</v>
      </c>
      <c r="O12" s="206">
        <v>2.61</v>
      </c>
      <c r="P12" s="206">
        <v>0.48</v>
      </c>
      <c r="Q12" s="206">
        <v>0.56999999999999995</v>
      </c>
      <c r="R12" s="206">
        <v>0.66</v>
      </c>
      <c r="S12" s="206">
        <v>0.41</v>
      </c>
      <c r="T12" s="206">
        <v>0</v>
      </c>
      <c r="U12" s="206">
        <v>1.87</v>
      </c>
      <c r="V12" s="206">
        <v>0.22</v>
      </c>
      <c r="W12" s="206">
        <v>0.55000000000000004</v>
      </c>
      <c r="X12" s="206">
        <v>2.34</v>
      </c>
      <c r="Y12" s="206">
        <v>0</v>
      </c>
      <c r="Z12" s="206">
        <v>2.2000000000000002</v>
      </c>
      <c r="AA12" s="206">
        <v>1.27</v>
      </c>
      <c r="AB12" s="206">
        <v>0</v>
      </c>
      <c r="AC12" s="206">
        <v>1.25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-1.59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16.739999999999998</v>
      </c>
      <c r="E13" s="206">
        <v>0</v>
      </c>
      <c r="F13" s="206">
        <v>6.19</v>
      </c>
      <c r="G13" s="206">
        <v>9.67</v>
      </c>
      <c r="H13" s="206">
        <v>0</v>
      </c>
      <c r="I13" s="206">
        <v>22.93</v>
      </c>
      <c r="J13" s="206">
        <v>0.18</v>
      </c>
      <c r="K13" s="206">
        <v>18.45</v>
      </c>
      <c r="L13" s="206">
        <v>0.34</v>
      </c>
      <c r="M13" s="206">
        <v>2.2599999999999998</v>
      </c>
      <c r="N13" s="206">
        <v>1.85</v>
      </c>
      <c r="O13" s="206">
        <v>2.61</v>
      </c>
      <c r="P13" s="206">
        <v>0.48</v>
      </c>
      <c r="Q13" s="206">
        <v>0.56999999999999995</v>
      </c>
      <c r="R13" s="206">
        <v>0.66</v>
      </c>
      <c r="S13" s="206">
        <v>0.41</v>
      </c>
      <c r="T13" s="206">
        <v>0</v>
      </c>
      <c r="U13" s="206">
        <v>1.87</v>
      </c>
      <c r="V13" s="206">
        <v>0.22</v>
      </c>
      <c r="W13" s="206">
        <v>0.55000000000000004</v>
      </c>
      <c r="X13" s="206">
        <v>2.34</v>
      </c>
      <c r="Y13" s="206">
        <v>0</v>
      </c>
      <c r="Z13" s="206">
        <v>2.2000000000000002</v>
      </c>
      <c r="AA13" s="206">
        <v>1.27</v>
      </c>
      <c r="AB13" s="206">
        <v>0</v>
      </c>
      <c r="AC13" s="206">
        <v>1.25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-1.59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16.29</v>
      </c>
      <c r="E14" s="206">
        <v>0</v>
      </c>
      <c r="F14" s="206">
        <v>6.19</v>
      </c>
      <c r="G14" s="206">
        <v>9.67</v>
      </c>
      <c r="H14" s="206">
        <v>0</v>
      </c>
      <c r="I14" s="206">
        <v>22.93</v>
      </c>
      <c r="J14" s="206">
        <v>0.18</v>
      </c>
      <c r="K14" s="206">
        <v>18.46</v>
      </c>
      <c r="L14" s="206">
        <v>0.34</v>
      </c>
      <c r="M14" s="206">
        <v>2.2599999999999998</v>
      </c>
      <c r="N14" s="206">
        <v>1.85</v>
      </c>
      <c r="O14" s="206">
        <v>2.61</v>
      </c>
      <c r="P14" s="206">
        <v>0.48</v>
      </c>
      <c r="Q14" s="206">
        <v>0.56999999999999995</v>
      </c>
      <c r="R14" s="206">
        <v>0.66</v>
      </c>
      <c r="S14" s="206">
        <v>0.41</v>
      </c>
      <c r="T14" s="206">
        <v>0</v>
      </c>
      <c r="U14" s="206">
        <v>1.87</v>
      </c>
      <c r="V14" s="206">
        <v>0.22</v>
      </c>
      <c r="W14" s="206">
        <v>0.55000000000000004</v>
      </c>
      <c r="X14" s="206">
        <v>2.34</v>
      </c>
      <c r="Y14" s="206">
        <v>0</v>
      </c>
      <c r="Z14" s="206">
        <v>2.2000000000000002</v>
      </c>
      <c r="AA14" s="206">
        <v>1.27</v>
      </c>
      <c r="AB14" s="206">
        <v>0</v>
      </c>
      <c r="AC14" s="206">
        <v>1.25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-1.59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16.29</v>
      </c>
      <c r="E15" s="206">
        <v>0</v>
      </c>
      <c r="F15" s="206">
        <v>6.19</v>
      </c>
      <c r="G15" s="206">
        <v>9.67</v>
      </c>
      <c r="H15" s="206">
        <v>0</v>
      </c>
      <c r="I15" s="206">
        <v>22.93</v>
      </c>
      <c r="J15" s="206">
        <v>0.18</v>
      </c>
      <c r="K15" s="206">
        <v>111.15</v>
      </c>
      <c r="L15" s="206">
        <v>0.34</v>
      </c>
      <c r="M15" s="206">
        <v>2.2599999999999998</v>
      </c>
      <c r="N15" s="206">
        <v>1.85</v>
      </c>
      <c r="O15" s="206">
        <v>2.61</v>
      </c>
      <c r="P15" s="206">
        <v>0.48</v>
      </c>
      <c r="Q15" s="206">
        <v>0.56999999999999995</v>
      </c>
      <c r="R15" s="206">
        <v>0.66</v>
      </c>
      <c r="S15" s="206">
        <v>0.41</v>
      </c>
      <c r="T15" s="206">
        <v>0</v>
      </c>
      <c r="U15" s="206">
        <v>1.87</v>
      </c>
      <c r="V15" s="206">
        <v>0.22</v>
      </c>
      <c r="W15" s="206">
        <v>0.55000000000000004</v>
      </c>
      <c r="X15" s="206">
        <v>2.34</v>
      </c>
      <c r="Y15" s="206">
        <v>0</v>
      </c>
      <c r="Z15" s="206">
        <v>2.2000000000000002</v>
      </c>
      <c r="AA15" s="206">
        <v>1.27</v>
      </c>
      <c r="AB15" s="206">
        <v>0</v>
      </c>
      <c r="AC15" s="206">
        <v>1.25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-1.59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16.29</v>
      </c>
      <c r="E16" s="206">
        <v>0</v>
      </c>
      <c r="F16" s="206">
        <v>6.19</v>
      </c>
      <c r="G16" s="206">
        <v>9.67</v>
      </c>
      <c r="H16" s="206">
        <v>0</v>
      </c>
      <c r="I16" s="206">
        <v>22.93</v>
      </c>
      <c r="J16" s="206">
        <v>0.18</v>
      </c>
      <c r="K16" s="206">
        <v>130.43</v>
      </c>
      <c r="L16" s="206">
        <v>0.34</v>
      </c>
      <c r="M16" s="206">
        <v>2.2599999999999998</v>
      </c>
      <c r="N16" s="206">
        <v>1.85</v>
      </c>
      <c r="O16" s="206">
        <v>2.61</v>
      </c>
      <c r="P16" s="206">
        <v>0.48</v>
      </c>
      <c r="Q16" s="206">
        <v>0.56999999999999995</v>
      </c>
      <c r="R16" s="206">
        <v>0.66</v>
      </c>
      <c r="S16" s="206">
        <v>0.41</v>
      </c>
      <c r="T16" s="206">
        <v>0</v>
      </c>
      <c r="U16" s="206">
        <v>1.87</v>
      </c>
      <c r="V16" s="206">
        <v>0.22</v>
      </c>
      <c r="W16" s="206">
        <v>0.55000000000000004</v>
      </c>
      <c r="X16" s="206">
        <v>2.34</v>
      </c>
      <c r="Y16" s="206">
        <v>0</v>
      </c>
      <c r="Z16" s="206">
        <v>2.2000000000000002</v>
      </c>
      <c r="AA16" s="206">
        <v>1.27</v>
      </c>
      <c r="AB16" s="206">
        <v>0</v>
      </c>
      <c r="AC16" s="206">
        <v>1.25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-1.59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16.29</v>
      </c>
      <c r="E17" s="206">
        <v>0</v>
      </c>
      <c r="F17" s="206">
        <v>6.19</v>
      </c>
      <c r="G17" s="206">
        <v>9.67</v>
      </c>
      <c r="H17" s="206">
        <v>0</v>
      </c>
      <c r="I17" s="206">
        <v>22.93</v>
      </c>
      <c r="J17" s="206">
        <v>0.18</v>
      </c>
      <c r="K17" s="206">
        <v>129.47</v>
      </c>
      <c r="L17" s="206">
        <v>0.34</v>
      </c>
      <c r="M17" s="206">
        <v>2.2599999999999998</v>
      </c>
      <c r="N17" s="206">
        <v>1.85</v>
      </c>
      <c r="O17" s="206">
        <v>2.61</v>
      </c>
      <c r="P17" s="206">
        <v>0.48</v>
      </c>
      <c r="Q17" s="206">
        <v>0.56999999999999995</v>
      </c>
      <c r="R17" s="206">
        <v>0.66</v>
      </c>
      <c r="S17" s="206">
        <v>0.41</v>
      </c>
      <c r="T17" s="206">
        <v>0</v>
      </c>
      <c r="U17" s="206">
        <v>1.87</v>
      </c>
      <c r="V17" s="206">
        <v>0.22</v>
      </c>
      <c r="W17" s="206">
        <v>0.55000000000000004</v>
      </c>
      <c r="X17" s="206">
        <v>2.34</v>
      </c>
      <c r="Y17" s="206">
        <v>0</v>
      </c>
      <c r="Z17" s="206">
        <v>2.2000000000000002</v>
      </c>
      <c r="AA17" s="206">
        <v>1.27</v>
      </c>
      <c r="AB17" s="206">
        <v>0</v>
      </c>
      <c r="AC17" s="206">
        <v>1.25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-1.59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16.29</v>
      </c>
      <c r="E18" s="206">
        <v>0</v>
      </c>
      <c r="F18" s="206">
        <v>6.19</v>
      </c>
      <c r="G18" s="206">
        <v>9.67</v>
      </c>
      <c r="H18" s="206">
        <v>0</v>
      </c>
      <c r="I18" s="206">
        <v>22.93</v>
      </c>
      <c r="J18" s="206">
        <v>0.18</v>
      </c>
      <c r="K18" s="206">
        <v>129.47</v>
      </c>
      <c r="L18" s="206">
        <v>0.34</v>
      </c>
      <c r="M18" s="206">
        <v>2.2599999999999998</v>
      </c>
      <c r="N18" s="206">
        <v>1.85</v>
      </c>
      <c r="O18" s="206">
        <v>2.61</v>
      </c>
      <c r="P18" s="206">
        <v>0.48</v>
      </c>
      <c r="Q18" s="206">
        <v>0.56999999999999995</v>
      </c>
      <c r="R18" s="206">
        <v>0.66</v>
      </c>
      <c r="S18" s="206">
        <v>0.41</v>
      </c>
      <c r="T18" s="206">
        <v>0</v>
      </c>
      <c r="U18" s="206">
        <v>1.87</v>
      </c>
      <c r="V18" s="206">
        <v>0.22</v>
      </c>
      <c r="W18" s="206">
        <v>0.55000000000000004</v>
      </c>
      <c r="X18" s="206">
        <v>2.34</v>
      </c>
      <c r="Y18" s="206">
        <v>0</v>
      </c>
      <c r="Z18" s="206">
        <v>2.2000000000000002</v>
      </c>
      <c r="AA18" s="206">
        <v>1.27</v>
      </c>
      <c r="AB18" s="206">
        <v>0</v>
      </c>
      <c r="AC18" s="206">
        <v>1.25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-1.59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16.29</v>
      </c>
      <c r="E19" s="206">
        <v>0</v>
      </c>
      <c r="F19" s="206">
        <v>6.19</v>
      </c>
      <c r="G19" s="206">
        <v>9.67</v>
      </c>
      <c r="H19" s="206">
        <v>0</v>
      </c>
      <c r="I19" s="206">
        <v>22.93</v>
      </c>
      <c r="J19" s="206">
        <v>0.18</v>
      </c>
      <c r="K19" s="206">
        <v>116.93</v>
      </c>
      <c r="L19" s="206">
        <v>0.34</v>
      </c>
      <c r="M19" s="206">
        <v>2.2599999999999998</v>
      </c>
      <c r="N19" s="206">
        <v>1.85</v>
      </c>
      <c r="O19" s="206">
        <v>2.61</v>
      </c>
      <c r="P19" s="206">
        <v>0.48</v>
      </c>
      <c r="Q19" s="206">
        <v>0.56999999999999995</v>
      </c>
      <c r="R19" s="206">
        <v>0.66</v>
      </c>
      <c r="S19" s="206">
        <v>0.41</v>
      </c>
      <c r="T19" s="206">
        <v>0</v>
      </c>
      <c r="U19" s="206">
        <v>1.87</v>
      </c>
      <c r="V19" s="206">
        <v>0.22</v>
      </c>
      <c r="W19" s="206">
        <v>0.55000000000000004</v>
      </c>
      <c r="X19" s="206">
        <v>2.34</v>
      </c>
      <c r="Y19" s="206">
        <v>0</v>
      </c>
      <c r="Z19" s="206">
        <v>2.2000000000000002</v>
      </c>
      <c r="AA19" s="206">
        <v>1.27</v>
      </c>
      <c r="AB19" s="206">
        <v>0</v>
      </c>
      <c r="AC19" s="206">
        <v>0.83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-1.59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16.29</v>
      </c>
      <c r="E20" s="206">
        <v>0</v>
      </c>
      <c r="F20" s="206">
        <v>6.19</v>
      </c>
      <c r="G20" s="206">
        <v>9.67</v>
      </c>
      <c r="H20" s="206">
        <v>0</v>
      </c>
      <c r="I20" s="206">
        <v>22.93</v>
      </c>
      <c r="J20" s="206">
        <v>0.18</v>
      </c>
      <c r="K20" s="206">
        <v>106.33</v>
      </c>
      <c r="L20" s="206">
        <v>0.34</v>
      </c>
      <c r="M20" s="206">
        <v>2.2599999999999998</v>
      </c>
      <c r="N20" s="206">
        <v>1.85</v>
      </c>
      <c r="O20" s="206">
        <v>2.61</v>
      </c>
      <c r="P20" s="206">
        <v>0.48</v>
      </c>
      <c r="Q20" s="206">
        <v>0.56999999999999995</v>
      </c>
      <c r="R20" s="206">
        <v>0.66</v>
      </c>
      <c r="S20" s="206">
        <v>0.41</v>
      </c>
      <c r="T20" s="206">
        <v>0</v>
      </c>
      <c r="U20" s="206">
        <v>1.87</v>
      </c>
      <c r="V20" s="206">
        <v>0.22</v>
      </c>
      <c r="W20" s="206">
        <v>0.55000000000000004</v>
      </c>
      <c r="X20" s="206">
        <v>2.34</v>
      </c>
      <c r="Y20" s="206">
        <v>0</v>
      </c>
      <c r="Z20" s="206">
        <v>2.2000000000000002</v>
      </c>
      <c r="AA20" s="206">
        <v>1.27</v>
      </c>
      <c r="AB20" s="206">
        <v>0</v>
      </c>
      <c r="AC20" s="206">
        <v>1.25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-1.59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14.48</v>
      </c>
      <c r="E21" s="206">
        <v>0</v>
      </c>
      <c r="F21" s="206">
        <v>6.19</v>
      </c>
      <c r="G21" s="206">
        <v>9.67</v>
      </c>
      <c r="H21" s="206">
        <v>0</v>
      </c>
      <c r="I21" s="206">
        <v>22.93</v>
      </c>
      <c r="J21" s="206">
        <v>0.18</v>
      </c>
      <c r="K21" s="206">
        <v>91.87</v>
      </c>
      <c r="L21" s="206">
        <v>0.34</v>
      </c>
      <c r="M21" s="206">
        <v>2.2599999999999998</v>
      </c>
      <c r="N21" s="206">
        <v>1.85</v>
      </c>
      <c r="O21" s="206">
        <v>2.61</v>
      </c>
      <c r="P21" s="206">
        <v>0.48</v>
      </c>
      <c r="Q21" s="206">
        <v>0.56999999999999995</v>
      </c>
      <c r="R21" s="206">
        <v>0.66</v>
      </c>
      <c r="S21" s="206">
        <v>0.41</v>
      </c>
      <c r="T21" s="206">
        <v>0</v>
      </c>
      <c r="U21" s="206">
        <v>1.87</v>
      </c>
      <c r="V21" s="206">
        <v>0.22</v>
      </c>
      <c r="W21" s="206">
        <v>0.55000000000000004</v>
      </c>
      <c r="X21" s="206">
        <v>2.34</v>
      </c>
      <c r="Y21" s="206">
        <v>0</v>
      </c>
      <c r="Z21" s="206">
        <v>2.2000000000000002</v>
      </c>
      <c r="AA21" s="206">
        <v>1.27</v>
      </c>
      <c r="AB21" s="206">
        <v>0</v>
      </c>
      <c r="AC21" s="206">
        <v>1.25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-1.59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14.48</v>
      </c>
      <c r="E22" s="206">
        <v>0</v>
      </c>
      <c r="F22" s="206">
        <v>6.19</v>
      </c>
      <c r="G22" s="206">
        <v>9.67</v>
      </c>
      <c r="H22" s="206">
        <v>0</v>
      </c>
      <c r="I22" s="206">
        <v>22.93</v>
      </c>
      <c r="J22" s="206">
        <v>0.18</v>
      </c>
      <c r="K22" s="206">
        <v>76.45</v>
      </c>
      <c r="L22" s="206">
        <v>0.34</v>
      </c>
      <c r="M22" s="206">
        <v>2.2599999999999998</v>
      </c>
      <c r="N22" s="206">
        <v>1.85</v>
      </c>
      <c r="O22" s="206">
        <v>2.61</v>
      </c>
      <c r="P22" s="206">
        <v>0.48</v>
      </c>
      <c r="Q22" s="206">
        <v>0.56999999999999995</v>
      </c>
      <c r="R22" s="206">
        <v>0.66</v>
      </c>
      <c r="S22" s="206">
        <v>0.41</v>
      </c>
      <c r="T22" s="206">
        <v>0</v>
      </c>
      <c r="U22" s="206">
        <v>1.87</v>
      </c>
      <c r="V22" s="206">
        <v>0.22</v>
      </c>
      <c r="W22" s="206">
        <v>0.55000000000000004</v>
      </c>
      <c r="X22" s="206">
        <v>2.34</v>
      </c>
      <c r="Y22" s="206">
        <v>0</v>
      </c>
      <c r="Z22" s="206">
        <v>2.2000000000000002</v>
      </c>
      <c r="AA22" s="206">
        <v>1.27</v>
      </c>
      <c r="AB22" s="206">
        <v>0</v>
      </c>
      <c r="AC22" s="206">
        <v>1.25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-1.59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13.58</v>
      </c>
      <c r="E23" s="206">
        <v>0</v>
      </c>
      <c r="F23" s="206">
        <v>6.19</v>
      </c>
      <c r="G23" s="206">
        <v>9.67</v>
      </c>
      <c r="H23" s="206">
        <v>0</v>
      </c>
      <c r="I23" s="206">
        <v>22.93</v>
      </c>
      <c r="J23" s="206">
        <v>0.18</v>
      </c>
      <c r="K23" s="206">
        <v>18.45</v>
      </c>
      <c r="L23" s="206">
        <v>0.34</v>
      </c>
      <c r="M23" s="206">
        <v>2.2599999999999998</v>
      </c>
      <c r="N23" s="206">
        <v>1.85</v>
      </c>
      <c r="O23" s="206">
        <v>2.61</v>
      </c>
      <c r="P23" s="206">
        <v>0.48</v>
      </c>
      <c r="Q23" s="206">
        <v>0.56999999999999995</v>
      </c>
      <c r="R23" s="206">
        <v>0.66</v>
      </c>
      <c r="S23" s="206">
        <v>0.41</v>
      </c>
      <c r="T23" s="206">
        <v>0</v>
      </c>
      <c r="U23" s="206">
        <v>1.87</v>
      </c>
      <c r="V23" s="206">
        <v>0.22</v>
      </c>
      <c r="W23" s="206">
        <v>0.55000000000000004</v>
      </c>
      <c r="X23" s="206">
        <v>2.34</v>
      </c>
      <c r="Y23" s="206">
        <v>0</v>
      </c>
      <c r="Z23" s="206">
        <v>2.2000000000000002</v>
      </c>
      <c r="AA23" s="206">
        <v>1.27</v>
      </c>
      <c r="AB23" s="206">
        <v>0</v>
      </c>
      <c r="AC23" s="206">
        <v>1.25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-1.59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12.68</v>
      </c>
      <c r="E24" s="206">
        <v>0</v>
      </c>
      <c r="F24" s="206">
        <v>6.19</v>
      </c>
      <c r="G24" s="206">
        <v>9.67</v>
      </c>
      <c r="H24" s="206">
        <v>0</v>
      </c>
      <c r="I24" s="206">
        <v>22.93</v>
      </c>
      <c r="J24" s="206">
        <v>0.18</v>
      </c>
      <c r="K24" s="206">
        <v>18.45</v>
      </c>
      <c r="L24" s="206">
        <v>0.34</v>
      </c>
      <c r="M24" s="206">
        <v>2.2599999999999998</v>
      </c>
      <c r="N24" s="206">
        <v>1.85</v>
      </c>
      <c r="O24" s="206">
        <v>2.61</v>
      </c>
      <c r="P24" s="206">
        <v>0.48</v>
      </c>
      <c r="Q24" s="206">
        <v>0.56999999999999995</v>
      </c>
      <c r="R24" s="206">
        <v>0.66</v>
      </c>
      <c r="S24" s="206">
        <v>0.41</v>
      </c>
      <c r="T24" s="206">
        <v>0</v>
      </c>
      <c r="U24" s="206">
        <v>1.87</v>
      </c>
      <c r="V24" s="206">
        <v>0.22</v>
      </c>
      <c r="W24" s="206">
        <v>0.55000000000000004</v>
      </c>
      <c r="X24" s="206">
        <v>2.34</v>
      </c>
      <c r="Y24" s="206">
        <v>0</v>
      </c>
      <c r="Z24" s="206">
        <v>2.2000000000000002</v>
      </c>
      <c r="AA24" s="206">
        <v>1.27</v>
      </c>
      <c r="AB24" s="206">
        <v>0</v>
      </c>
      <c r="AC24" s="206">
        <v>1.25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-1.59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12.68</v>
      </c>
      <c r="E25" s="206">
        <v>0</v>
      </c>
      <c r="F25" s="206">
        <v>6.19</v>
      </c>
      <c r="G25" s="206">
        <v>9.67</v>
      </c>
      <c r="H25" s="206">
        <v>0</v>
      </c>
      <c r="I25" s="206">
        <v>22.93</v>
      </c>
      <c r="J25" s="206">
        <v>0.18</v>
      </c>
      <c r="K25" s="206">
        <v>18.45</v>
      </c>
      <c r="L25" s="206">
        <v>0.34</v>
      </c>
      <c r="M25" s="206">
        <v>2.2599999999999998</v>
      </c>
      <c r="N25" s="206">
        <v>1.85</v>
      </c>
      <c r="O25" s="206">
        <v>2.61</v>
      </c>
      <c r="P25" s="206">
        <v>0.48</v>
      </c>
      <c r="Q25" s="206">
        <v>0.56999999999999995</v>
      </c>
      <c r="R25" s="206">
        <v>0.66</v>
      </c>
      <c r="S25" s="206">
        <v>0.41</v>
      </c>
      <c r="T25" s="206">
        <v>0</v>
      </c>
      <c r="U25" s="206">
        <v>1.87</v>
      </c>
      <c r="V25" s="206">
        <v>0.22</v>
      </c>
      <c r="W25" s="206">
        <v>0.55000000000000004</v>
      </c>
      <c r="X25" s="206">
        <v>2.34</v>
      </c>
      <c r="Y25" s="206">
        <v>0</v>
      </c>
      <c r="Z25" s="206">
        <v>2.2000000000000002</v>
      </c>
      <c r="AA25" s="206">
        <v>1.27</v>
      </c>
      <c r="AB25" s="206">
        <v>0</v>
      </c>
      <c r="AC25" s="206">
        <v>1.25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-1.59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12.68</v>
      </c>
      <c r="E26" s="206">
        <v>0</v>
      </c>
      <c r="F26" s="206">
        <v>6.19</v>
      </c>
      <c r="G26" s="206">
        <v>9.67</v>
      </c>
      <c r="H26" s="206">
        <v>0</v>
      </c>
      <c r="I26" s="206">
        <v>22.93</v>
      </c>
      <c r="J26" s="206">
        <v>0.18</v>
      </c>
      <c r="K26" s="206">
        <v>18.45</v>
      </c>
      <c r="L26" s="206">
        <v>0.34</v>
      </c>
      <c r="M26" s="206">
        <v>2.2599999999999998</v>
      </c>
      <c r="N26" s="206">
        <v>1.85</v>
      </c>
      <c r="O26" s="206">
        <v>2.61</v>
      </c>
      <c r="P26" s="206">
        <v>0.48</v>
      </c>
      <c r="Q26" s="206">
        <v>0.56999999999999995</v>
      </c>
      <c r="R26" s="206">
        <v>0.66</v>
      </c>
      <c r="S26" s="206">
        <v>0.41</v>
      </c>
      <c r="T26" s="206">
        <v>0</v>
      </c>
      <c r="U26" s="206">
        <v>1.87</v>
      </c>
      <c r="V26" s="206">
        <v>0.22</v>
      </c>
      <c r="W26" s="206">
        <v>0.55000000000000004</v>
      </c>
      <c r="X26" s="206">
        <v>2.34</v>
      </c>
      <c r="Y26" s="206">
        <v>0</v>
      </c>
      <c r="Z26" s="206">
        <v>2.2000000000000002</v>
      </c>
      <c r="AA26" s="206">
        <v>1.27</v>
      </c>
      <c r="AB26" s="206">
        <v>0</v>
      </c>
      <c r="AC26" s="206">
        <v>1.25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-1.59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12.68</v>
      </c>
      <c r="E27" s="206">
        <v>0</v>
      </c>
      <c r="F27" s="206">
        <v>6.19</v>
      </c>
      <c r="G27" s="206">
        <v>4.83</v>
      </c>
      <c r="H27" s="206">
        <v>0</v>
      </c>
      <c r="I27" s="206">
        <v>23.19</v>
      </c>
      <c r="J27" s="206">
        <v>0</v>
      </c>
      <c r="K27" s="206">
        <v>18.45</v>
      </c>
      <c r="L27" s="206">
        <v>0.34</v>
      </c>
      <c r="M27" s="206">
        <v>2.2599999999999998</v>
      </c>
      <c r="N27" s="206">
        <v>1.85</v>
      </c>
      <c r="O27" s="206">
        <v>2.61</v>
      </c>
      <c r="P27" s="206">
        <v>0.48</v>
      </c>
      <c r="Q27" s="206">
        <v>0.56999999999999995</v>
      </c>
      <c r="R27" s="206">
        <v>0.66</v>
      </c>
      <c r="S27" s="206">
        <v>0.41</v>
      </c>
      <c r="T27" s="206">
        <v>0</v>
      </c>
      <c r="U27" s="206">
        <v>1.87</v>
      </c>
      <c r="V27" s="206">
        <v>0.22</v>
      </c>
      <c r="W27" s="206">
        <v>0.53</v>
      </c>
      <c r="X27" s="206">
        <v>2.34</v>
      </c>
      <c r="Y27" s="206">
        <v>0</v>
      </c>
      <c r="Z27" s="206">
        <v>2.2000000000000002</v>
      </c>
      <c r="AA27" s="206">
        <v>1.27</v>
      </c>
      <c r="AB27" s="206">
        <v>0</v>
      </c>
      <c r="AC27" s="206">
        <v>1.25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-1.59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12.68</v>
      </c>
      <c r="E28" s="206">
        <v>0</v>
      </c>
      <c r="F28" s="206">
        <v>6.19</v>
      </c>
      <c r="G28" s="206">
        <v>4.83</v>
      </c>
      <c r="H28" s="206">
        <v>0</v>
      </c>
      <c r="I28" s="206">
        <v>23.19</v>
      </c>
      <c r="J28" s="206">
        <v>0</v>
      </c>
      <c r="K28" s="206">
        <v>18.45</v>
      </c>
      <c r="L28" s="206">
        <v>0.34</v>
      </c>
      <c r="M28" s="206">
        <v>2.2599999999999998</v>
      </c>
      <c r="N28" s="206">
        <v>1.85</v>
      </c>
      <c r="O28" s="206">
        <v>2.61</v>
      </c>
      <c r="P28" s="206">
        <v>0.48</v>
      </c>
      <c r="Q28" s="206">
        <v>0.56999999999999995</v>
      </c>
      <c r="R28" s="206">
        <v>0.66</v>
      </c>
      <c r="S28" s="206">
        <v>0.41</v>
      </c>
      <c r="T28" s="206">
        <v>0</v>
      </c>
      <c r="U28" s="206">
        <v>1.87</v>
      </c>
      <c r="V28" s="206">
        <v>0.22</v>
      </c>
      <c r="W28" s="206">
        <v>0.53</v>
      </c>
      <c r="X28" s="206">
        <v>2.34</v>
      </c>
      <c r="Y28" s="206">
        <v>0</v>
      </c>
      <c r="Z28" s="206">
        <v>2.2000000000000002</v>
      </c>
      <c r="AA28" s="206">
        <v>1.27</v>
      </c>
      <c r="AB28" s="206">
        <v>0</v>
      </c>
      <c r="AC28" s="206">
        <v>1.25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-1.59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12.68</v>
      </c>
      <c r="D29" s="206">
        <v>0</v>
      </c>
      <c r="E29" s="206">
        <v>0</v>
      </c>
      <c r="F29" s="206">
        <v>6.19</v>
      </c>
      <c r="G29" s="206">
        <v>4.83</v>
      </c>
      <c r="H29" s="206">
        <v>0</v>
      </c>
      <c r="I29" s="206">
        <v>23.19</v>
      </c>
      <c r="J29" s="206">
        <v>0</v>
      </c>
      <c r="K29" s="206">
        <v>18.45</v>
      </c>
      <c r="L29" s="206">
        <v>0.34</v>
      </c>
      <c r="M29" s="206">
        <v>2.2599999999999998</v>
      </c>
      <c r="N29" s="206">
        <v>1.85</v>
      </c>
      <c r="O29" s="206">
        <v>2.61</v>
      </c>
      <c r="P29" s="206">
        <v>0.48</v>
      </c>
      <c r="Q29" s="206">
        <v>0.56999999999999995</v>
      </c>
      <c r="R29" s="206">
        <v>0.66</v>
      </c>
      <c r="S29" s="206">
        <v>0.41</v>
      </c>
      <c r="T29" s="206">
        <v>0</v>
      </c>
      <c r="U29" s="206">
        <v>1.87</v>
      </c>
      <c r="V29" s="206">
        <v>0.22</v>
      </c>
      <c r="W29" s="206">
        <v>0.54</v>
      </c>
      <c r="X29" s="206">
        <v>2.34</v>
      </c>
      <c r="Y29" s="206">
        <v>0</v>
      </c>
      <c r="Z29" s="206">
        <v>2.2000000000000002</v>
      </c>
      <c r="AA29" s="206">
        <v>1.27</v>
      </c>
      <c r="AB29" s="206">
        <v>0</v>
      </c>
      <c r="AC29" s="206">
        <v>1.25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-1.59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12.68</v>
      </c>
      <c r="D30" s="206">
        <v>0</v>
      </c>
      <c r="E30" s="206">
        <v>0</v>
      </c>
      <c r="F30" s="206">
        <v>6.19</v>
      </c>
      <c r="G30" s="206">
        <v>4.83</v>
      </c>
      <c r="H30" s="206">
        <v>0</v>
      </c>
      <c r="I30" s="206">
        <v>23.19</v>
      </c>
      <c r="J30" s="206">
        <v>0</v>
      </c>
      <c r="K30" s="206">
        <v>18.45</v>
      </c>
      <c r="L30" s="206">
        <v>0.34</v>
      </c>
      <c r="M30" s="206">
        <v>2.2599999999999998</v>
      </c>
      <c r="N30" s="206">
        <v>1.85</v>
      </c>
      <c r="O30" s="206">
        <v>2.61</v>
      </c>
      <c r="P30" s="206">
        <v>0.48</v>
      </c>
      <c r="Q30" s="206">
        <v>0.56999999999999995</v>
      </c>
      <c r="R30" s="206">
        <v>0.66</v>
      </c>
      <c r="S30" s="206">
        <v>0.41</v>
      </c>
      <c r="T30" s="206">
        <v>0</v>
      </c>
      <c r="U30" s="206">
        <v>1.87</v>
      </c>
      <c r="V30" s="206">
        <v>0.22</v>
      </c>
      <c r="W30" s="206">
        <v>0.54</v>
      </c>
      <c r="X30" s="206">
        <v>2.34</v>
      </c>
      <c r="Y30" s="206">
        <v>0</v>
      </c>
      <c r="Z30" s="206">
        <v>2.2000000000000002</v>
      </c>
      <c r="AA30" s="206">
        <v>1.27</v>
      </c>
      <c r="AB30" s="206">
        <v>0</v>
      </c>
      <c r="AC30" s="206">
        <v>1.25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-1.59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12.68</v>
      </c>
      <c r="D31" s="206">
        <v>0</v>
      </c>
      <c r="E31" s="206">
        <v>0</v>
      </c>
      <c r="F31" s="206">
        <v>6.19</v>
      </c>
      <c r="G31" s="206">
        <v>4.83</v>
      </c>
      <c r="H31" s="206">
        <v>0</v>
      </c>
      <c r="I31" s="206">
        <v>23.19</v>
      </c>
      <c r="J31" s="206">
        <v>0</v>
      </c>
      <c r="K31" s="206">
        <v>18.45</v>
      </c>
      <c r="L31" s="206">
        <v>0.34</v>
      </c>
      <c r="M31" s="206">
        <v>2.2599999999999998</v>
      </c>
      <c r="N31" s="206">
        <v>1.85</v>
      </c>
      <c r="O31" s="206">
        <v>2.61</v>
      </c>
      <c r="P31" s="206">
        <v>0.48</v>
      </c>
      <c r="Q31" s="206">
        <v>0.56999999999999995</v>
      </c>
      <c r="R31" s="206">
        <v>0.66</v>
      </c>
      <c r="S31" s="206">
        <v>0.41</v>
      </c>
      <c r="T31" s="206">
        <v>0</v>
      </c>
      <c r="U31" s="206">
        <v>1.87</v>
      </c>
      <c r="V31" s="206">
        <v>0.22</v>
      </c>
      <c r="W31" s="206">
        <v>0.54</v>
      </c>
      <c r="X31" s="206">
        <v>2.34</v>
      </c>
      <c r="Y31" s="206">
        <v>0</v>
      </c>
      <c r="Z31" s="206">
        <v>2.2000000000000002</v>
      </c>
      <c r="AA31" s="206">
        <v>1.27</v>
      </c>
      <c r="AB31" s="206">
        <v>0</v>
      </c>
      <c r="AC31" s="206">
        <v>1.25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-1.59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12.68</v>
      </c>
      <c r="D32" s="206">
        <v>0</v>
      </c>
      <c r="E32" s="206">
        <v>0</v>
      </c>
      <c r="F32" s="206">
        <v>6.19</v>
      </c>
      <c r="G32" s="206">
        <v>4.83</v>
      </c>
      <c r="H32" s="206">
        <v>0</v>
      </c>
      <c r="I32" s="206">
        <v>23.19</v>
      </c>
      <c r="J32" s="206">
        <v>0</v>
      </c>
      <c r="K32" s="206">
        <v>18.45</v>
      </c>
      <c r="L32" s="206">
        <v>0.34</v>
      </c>
      <c r="M32" s="206">
        <v>2.2599999999999998</v>
      </c>
      <c r="N32" s="206">
        <v>1.85</v>
      </c>
      <c r="O32" s="206">
        <v>2.61</v>
      </c>
      <c r="P32" s="206">
        <v>0.48</v>
      </c>
      <c r="Q32" s="206">
        <v>0.56999999999999995</v>
      </c>
      <c r="R32" s="206">
        <v>0.66</v>
      </c>
      <c r="S32" s="206">
        <v>0.41</v>
      </c>
      <c r="T32" s="206">
        <v>0</v>
      </c>
      <c r="U32" s="206">
        <v>1.87</v>
      </c>
      <c r="V32" s="206">
        <v>0.22</v>
      </c>
      <c r="W32" s="206">
        <v>0.54</v>
      </c>
      <c r="X32" s="206">
        <v>2.34</v>
      </c>
      <c r="Y32" s="206">
        <v>0</v>
      </c>
      <c r="Z32" s="206">
        <v>2.2000000000000002</v>
      </c>
      <c r="AA32" s="206">
        <v>1.27</v>
      </c>
      <c r="AB32" s="206">
        <v>0</v>
      </c>
      <c r="AC32" s="206">
        <v>1.25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-1.59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12.68</v>
      </c>
      <c r="D33" s="206">
        <v>0</v>
      </c>
      <c r="E33" s="206">
        <v>0</v>
      </c>
      <c r="F33" s="206">
        <v>6.19</v>
      </c>
      <c r="G33" s="206">
        <v>4.83</v>
      </c>
      <c r="H33" s="206">
        <v>0</v>
      </c>
      <c r="I33" s="206">
        <v>23.19</v>
      </c>
      <c r="J33" s="206">
        <v>0</v>
      </c>
      <c r="K33" s="206">
        <v>18.45</v>
      </c>
      <c r="L33" s="206">
        <v>0.34</v>
      </c>
      <c r="M33" s="206">
        <v>2.2599999999999998</v>
      </c>
      <c r="N33" s="206">
        <v>1.85</v>
      </c>
      <c r="O33" s="206">
        <v>2.61</v>
      </c>
      <c r="P33" s="206">
        <v>0.48</v>
      </c>
      <c r="Q33" s="206">
        <v>0.56999999999999995</v>
      </c>
      <c r="R33" s="206">
        <v>0.66</v>
      </c>
      <c r="S33" s="206">
        <v>0.41</v>
      </c>
      <c r="T33" s="206">
        <v>0</v>
      </c>
      <c r="U33" s="206">
        <v>1.87</v>
      </c>
      <c r="V33" s="206">
        <v>0.22</v>
      </c>
      <c r="W33" s="206">
        <v>0.54</v>
      </c>
      <c r="X33" s="206">
        <v>2.34</v>
      </c>
      <c r="Y33" s="206">
        <v>0</v>
      </c>
      <c r="Z33" s="206">
        <v>2.2000000000000002</v>
      </c>
      <c r="AA33" s="206">
        <v>1.27</v>
      </c>
      <c r="AB33" s="206">
        <v>0</v>
      </c>
      <c r="AC33" s="206">
        <v>1.25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-1.59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12.68</v>
      </c>
      <c r="D34" s="206">
        <v>0</v>
      </c>
      <c r="E34" s="206">
        <v>0</v>
      </c>
      <c r="F34" s="206">
        <v>6.19</v>
      </c>
      <c r="G34" s="206">
        <v>4.83</v>
      </c>
      <c r="H34" s="206">
        <v>0</v>
      </c>
      <c r="I34" s="206">
        <v>23.19</v>
      </c>
      <c r="J34" s="206">
        <v>0</v>
      </c>
      <c r="K34" s="206">
        <v>18.45</v>
      </c>
      <c r="L34" s="206">
        <v>0.34</v>
      </c>
      <c r="M34" s="206">
        <v>2.2599999999999998</v>
      </c>
      <c r="N34" s="206">
        <v>1.85</v>
      </c>
      <c r="O34" s="206">
        <v>2.61</v>
      </c>
      <c r="P34" s="206">
        <v>0.48</v>
      </c>
      <c r="Q34" s="206">
        <v>0.56999999999999995</v>
      </c>
      <c r="R34" s="206">
        <v>0.66</v>
      </c>
      <c r="S34" s="206">
        <v>0.41</v>
      </c>
      <c r="T34" s="206">
        <v>0</v>
      </c>
      <c r="U34" s="206">
        <v>1.87</v>
      </c>
      <c r="V34" s="206">
        <v>0.22</v>
      </c>
      <c r="W34" s="206">
        <v>0.54</v>
      </c>
      <c r="X34" s="206">
        <v>2.34</v>
      </c>
      <c r="Y34" s="206">
        <v>0</v>
      </c>
      <c r="Z34" s="206">
        <v>2.2000000000000002</v>
      </c>
      <c r="AA34" s="206">
        <v>1.27</v>
      </c>
      <c r="AB34" s="206">
        <v>0</v>
      </c>
      <c r="AC34" s="206">
        <v>0.83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-1.59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12.68</v>
      </c>
      <c r="D35" s="206">
        <v>0</v>
      </c>
      <c r="E35" s="206">
        <v>0</v>
      </c>
      <c r="F35" s="206">
        <v>6.19</v>
      </c>
      <c r="G35" s="206">
        <v>4.83</v>
      </c>
      <c r="H35" s="206">
        <v>0</v>
      </c>
      <c r="I35" s="206">
        <v>22.71</v>
      </c>
      <c r="J35" s="206">
        <v>0</v>
      </c>
      <c r="K35" s="206">
        <v>18.45</v>
      </c>
      <c r="L35" s="206">
        <v>0.34</v>
      </c>
      <c r="M35" s="206">
        <v>2.2599999999999998</v>
      </c>
      <c r="N35" s="206">
        <v>1.85</v>
      </c>
      <c r="O35" s="206">
        <v>2.61</v>
      </c>
      <c r="P35" s="206">
        <v>0.45</v>
      </c>
      <c r="Q35" s="206">
        <v>0.56999999999999995</v>
      </c>
      <c r="R35" s="206">
        <v>0.66</v>
      </c>
      <c r="S35" s="206">
        <v>0.41</v>
      </c>
      <c r="T35" s="206">
        <v>0</v>
      </c>
      <c r="U35" s="206">
        <v>1.87</v>
      </c>
      <c r="V35" s="206">
        <v>0.22</v>
      </c>
      <c r="W35" s="206">
        <v>0.54</v>
      </c>
      <c r="X35" s="206">
        <v>2.34</v>
      </c>
      <c r="Y35" s="206">
        <v>0</v>
      </c>
      <c r="Z35" s="206">
        <v>2.2000000000000002</v>
      </c>
      <c r="AA35" s="206">
        <v>1.27</v>
      </c>
      <c r="AB35" s="206">
        <v>0</v>
      </c>
      <c r="AC35" s="206">
        <v>0.83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-1.59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12.68</v>
      </c>
      <c r="D36" s="206">
        <v>0</v>
      </c>
      <c r="E36" s="206">
        <v>0</v>
      </c>
      <c r="F36" s="206">
        <v>6.19</v>
      </c>
      <c r="G36" s="206">
        <v>4.83</v>
      </c>
      <c r="H36" s="206">
        <v>0</v>
      </c>
      <c r="I36" s="206">
        <v>22.71</v>
      </c>
      <c r="J36" s="206">
        <v>0</v>
      </c>
      <c r="K36" s="206">
        <v>18.45</v>
      </c>
      <c r="L36" s="206">
        <v>0.34</v>
      </c>
      <c r="M36" s="206">
        <v>2.2599999999999998</v>
      </c>
      <c r="N36" s="206">
        <v>1.85</v>
      </c>
      <c r="O36" s="206">
        <v>2.61</v>
      </c>
      <c r="P36" s="206">
        <v>0.45</v>
      </c>
      <c r="Q36" s="206">
        <v>0.56999999999999995</v>
      </c>
      <c r="R36" s="206">
        <v>0.66</v>
      </c>
      <c r="S36" s="206">
        <v>0.41</v>
      </c>
      <c r="T36" s="206">
        <v>0</v>
      </c>
      <c r="U36" s="206">
        <v>1.87</v>
      </c>
      <c r="V36" s="206">
        <v>0.22</v>
      </c>
      <c r="W36" s="206">
        <v>0.54</v>
      </c>
      <c r="X36" s="206">
        <v>2.34</v>
      </c>
      <c r="Y36" s="206">
        <v>0</v>
      </c>
      <c r="Z36" s="206">
        <v>2.2000000000000002</v>
      </c>
      <c r="AA36" s="206">
        <v>1.27</v>
      </c>
      <c r="AB36" s="206">
        <v>0</v>
      </c>
      <c r="AC36" s="206">
        <v>0.83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-1.59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12.68</v>
      </c>
      <c r="D37" s="206">
        <v>0</v>
      </c>
      <c r="E37" s="206">
        <v>0</v>
      </c>
      <c r="F37" s="206">
        <v>6.19</v>
      </c>
      <c r="G37" s="206">
        <v>0</v>
      </c>
      <c r="H37" s="206">
        <v>0</v>
      </c>
      <c r="I37" s="206">
        <v>22.71</v>
      </c>
      <c r="J37" s="206">
        <v>0</v>
      </c>
      <c r="K37" s="206">
        <v>18.45</v>
      </c>
      <c r="L37" s="206">
        <v>0.34</v>
      </c>
      <c r="M37" s="206">
        <v>2.2599999999999998</v>
      </c>
      <c r="N37" s="206">
        <v>1.85</v>
      </c>
      <c r="O37" s="206">
        <v>2.61</v>
      </c>
      <c r="P37" s="206">
        <v>0.45</v>
      </c>
      <c r="Q37" s="206">
        <v>0.56999999999999995</v>
      </c>
      <c r="R37" s="206">
        <v>0.66</v>
      </c>
      <c r="S37" s="206">
        <v>0.41</v>
      </c>
      <c r="T37" s="206">
        <v>0</v>
      </c>
      <c r="U37" s="206">
        <v>1.87</v>
      </c>
      <c r="V37" s="206">
        <v>0.22</v>
      </c>
      <c r="W37" s="206">
        <v>0.54</v>
      </c>
      <c r="X37" s="206">
        <v>2.34</v>
      </c>
      <c r="Y37" s="206">
        <v>0</v>
      </c>
      <c r="Z37" s="206">
        <v>2.2000000000000002</v>
      </c>
      <c r="AA37" s="206">
        <v>1.27</v>
      </c>
      <c r="AB37" s="206">
        <v>0</v>
      </c>
      <c r="AC37" s="206">
        <v>0.83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-1.59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12.68</v>
      </c>
      <c r="D38" s="206">
        <v>0</v>
      </c>
      <c r="E38" s="206">
        <v>0</v>
      </c>
      <c r="F38" s="206">
        <v>6.19</v>
      </c>
      <c r="G38" s="206">
        <v>0</v>
      </c>
      <c r="H38" s="206">
        <v>0</v>
      </c>
      <c r="I38" s="206">
        <v>22.71</v>
      </c>
      <c r="J38" s="206">
        <v>0</v>
      </c>
      <c r="K38" s="206">
        <v>18.45</v>
      </c>
      <c r="L38" s="206">
        <v>0.47</v>
      </c>
      <c r="M38" s="206">
        <v>2.2599999999999998</v>
      </c>
      <c r="N38" s="206">
        <v>1.85</v>
      </c>
      <c r="O38" s="206">
        <v>2.61</v>
      </c>
      <c r="P38" s="206">
        <v>0.45</v>
      </c>
      <c r="Q38" s="206">
        <v>0.56999999999999995</v>
      </c>
      <c r="R38" s="206">
        <v>0.66</v>
      </c>
      <c r="S38" s="206">
        <v>0.41</v>
      </c>
      <c r="T38" s="206">
        <v>0</v>
      </c>
      <c r="U38" s="206">
        <v>1.87</v>
      </c>
      <c r="V38" s="206">
        <v>0.22</v>
      </c>
      <c r="W38" s="206">
        <v>0.54</v>
      </c>
      <c r="X38" s="206">
        <v>2.34</v>
      </c>
      <c r="Y38" s="206">
        <v>0</v>
      </c>
      <c r="Z38" s="206">
        <v>2.2000000000000002</v>
      </c>
      <c r="AA38" s="206">
        <v>1.27</v>
      </c>
      <c r="AB38" s="206">
        <v>0</v>
      </c>
      <c r="AC38" s="206">
        <v>0.83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-1.59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12.68</v>
      </c>
      <c r="D39" s="206">
        <v>0</v>
      </c>
      <c r="E39" s="206">
        <v>0</v>
      </c>
      <c r="F39" s="206">
        <v>6.19</v>
      </c>
      <c r="G39" s="206">
        <v>0</v>
      </c>
      <c r="H39" s="206">
        <v>0</v>
      </c>
      <c r="I39" s="206">
        <v>22.71</v>
      </c>
      <c r="J39" s="206">
        <v>0</v>
      </c>
      <c r="K39" s="206">
        <v>18.45</v>
      </c>
      <c r="L39" s="206">
        <v>0.34</v>
      </c>
      <c r="M39" s="206">
        <v>2.2599999999999998</v>
      </c>
      <c r="N39" s="206">
        <v>1.85</v>
      </c>
      <c r="O39" s="206">
        <v>2.61</v>
      </c>
      <c r="P39" s="206">
        <v>0.44</v>
      </c>
      <c r="Q39" s="206">
        <v>0.56999999999999995</v>
      </c>
      <c r="R39" s="206">
        <v>0.66</v>
      </c>
      <c r="S39" s="206">
        <v>0.41</v>
      </c>
      <c r="T39" s="206">
        <v>0</v>
      </c>
      <c r="U39" s="206">
        <v>1.87</v>
      </c>
      <c r="V39" s="206">
        <v>0.22</v>
      </c>
      <c r="W39" s="206">
        <v>0.54</v>
      </c>
      <c r="X39" s="206">
        <v>2.34</v>
      </c>
      <c r="Y39" s="206">
        <v>0</v>
      </c>
      <c r="Z39" s="206">
        <v>2.2000000000000002</v>
      </c>
      <c r="AA39" s="206">
        <v>1.27</v>
      </c>
      <c r="AB39" s="206">
        <v>0</v>
      </c>
      <c r="AC39" s="206">
        <v>0.83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-1.59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12.68</v>
      </c>
      <c r="D40" s="206">
        <v>0</v>
      </c>
      <c r="E40" s="206">
        <v>0</v>
      </c>
      <c r="F40" s="206">
        <v>6.19</v>
      </c>
      <c r="G40" s="206">
        <v>0</v>
      </c>
      <c r="H40" s="206">
        <v>0</v>
      </c>
      <c r="I40" s="206">
        <v>22.71</v>
      </c>
      <c r="J40" s="206">
        <v>0</v>
      </c>
      <c r="K40" s="206">
        <v>18.45</v>
      </c>
      <c r="L40" s="206">
        <v>0.34</v>
      </c>
      <c r="M40" s="206">
        <v>2.2599999999999998</v>
      </c>
      <c r="N40" s="206">
        <v>1.85</v>
      </c>
      <c r="O40" s="206">
        <v>2.61</v>
      </c>
      <c r="P40" s="206">
        <v>0.44</v>
      </c>
      <c r="Q40" s="206">
        <v>0.56999999999999995</v>
      </c>
      <c r="R40" s="206">
        <v>0.66</v>
      </c>
      <c r="S40" s="206">
        <v>0.41</v>
      </c>
      <c r="T40" s="206">
        <v>0</v>
      </c>
      <c r="U40" s="206">
        <v>1.87</v>
      </c>
      <c r="V40" s="206">
        <v>0.22</v>
      </c>
      <c r="W40" s="206">
        <v>0.54</v>
      </c>
      <c r="X40" s="206">
        <v>2.34</v>
      </c>
      <c r="Y40" s="206">
        <v>0</v>
      </c>
      <c r="Z40" s="206">
        <v>2.2000000000000002</v>
      </c>
      <c r="AA40" s="206">
        <v>1.27</v>
      </c>
      <c r="AB40" s="206">
        <v>0</v>
      </c>
      <c r="AC40" s="206">
        <v>0.83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-1.59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12.68</v>
      </c>
      <c r="D41" s="206">
        <v>0</v>
      </c>
      <c r="E41" s="206">
        <v>0</v>
      </c>
      <c r="F41" s="206">
        <v>6.19</v>
      </c>
      <c r="G41" s="206">
        <v>0</v>
      </c>
      <c r="H41" s="206">
        <v>0</v>
      </c>
      <c r="I41" s="206">
        <v>22.71</v>
      </c>
      <c r="J41" s="206">
        <v>0</v>
      </c>
      <c r="K41" s="206">
        <v>18.45</v>
      </c>
      <c r="L41" s="206">
        <v>0.34</v>
      </c>
      <c r="M41" s="206">
        <v>2.2599999999999998</v>
      </c>
      <c r="N41" s="206">
        <v>1.85</v>
      </c>
      <c r="O41" s="206">
        <v>2.61</v>
      </c>
      <c r="P41" s="206">
        <v>0.44</v>
      </c>
      <c r="Q41" s="206">
        <v>0.56999999999999995</v>
      </c>
      <c r="R41" s="206">
        <v>0.66</v>
      </c>
      <c r="S41" s="206">
        <v>0.41</v>
      </c>
      <c r="T41" s="206">
        <v>0</v>
      </c>
      <c r="U41" s="206">
        <v>1.87</v>
      </c>
      <c r="V41" s="206">
        <v>0.22</v>
      </c>
      <c r="W41" s="206">
        <v>0.54</v>
      </c>
      <c r="X41" s="206">
        <v>2.34</v>
      </c>
      <c r="Y41" s="206">
        <v>0</v>
      </c>
      <c r="Z41" s="206">
        <v>2.2000000000000002</v>
      </c>
      <c r="AA41" s="206">
        <v>1.27</v>
      </c>
      <c r="AB41" s="206">
        <v>0</v>
      </c>
      <c r="AC41" s="206">
        <v>0.83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-1.59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12.68</v>
      </c>
      <c r="D42" s="206">
        <v>0</v>
      </c>
      <c r="E42" s="206">
        <v>0</v>
      </c>
      <c r="F42" s="206">
        <v>6.19</v>
      </c>
      <c r="G42" s="206">
        <v>0</v>
      </c>
      <c r="H42" s="206">
        <v>0</v>
      </c>
      <c r="I42" s="206">
        <v>22.71</v>
      </c>
      <c r="J42" s="206">
        <v>0</v>
      </c>
      <c r="K42" s="206">
        <v>18.45</v>
      </c>
      <c r="L42" s="206">
        <v>0.34</v>
      </c>
      <c r="M42" s="206">
        <v>2.2599999999999998</v>
      </c>
      <c r="N42" s="206">
        <v>1.85</v>
      </c>
      <c r="O42" s="206">
        <v>2.61</v>
      </c>
      <c r="P42" s="206">
        <v>0.44</v>
      </c>
      <c r="Q42" s="206">
        <v>0.56999999999999995</v>
      </c>
      <c r="R42" s="206">
        <v>0.66</v>
      </c>
      <c r="S42" s="206">
        <v>0.41</v>
      </c>
      <c r="T42" s="206">
        <v>0</v>
      </c>
      <c r="U42" s="206">
        <v>1.87</v>
      </c>
      <c r="V42" s="206">
        <v>0.22</v>
      </c>
      <c r="W42" s="206">
        <v>0.54</v>
      </c>
      <c r="X42" s="206">
        <v>2.34</v>
      </c>
      <c r="Y42" s="206">
        <v>0</v>
      </c>
      <c r="Z42" s="206">
        <v>2.2000000000000002</v>
      </c>
      <c r="AA42" s="206">
        <v>1.27</v>
      </c>
      <c r="AB42" s="206">
        <v>0</v>
      </c>
      <c r="AC42" s="206">
        <v>0.83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-1.59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6.19</v>
      </c>
      <c r="G43" s="206">
        <v>0</v>
      </c>
      <c r="H43" s="206">
        <v>0</v>
      </c>
      <c r="I43" s="206">
        <v>22.56</v>
      </c>
      <c r="J43" s="206">
        <v>0</v>
      </c>
      <c r="K43" s="206">
        <v>18.45</v>
      </c>
      <c r="L43" s="206">
        <v>0.34</v>
      </c>
      <c r="M43" s="206">
        <v>2.2599999999999998</v>
      </c>
      <c r="N43" s="206">
        <v>1.85</v>
      </c>
      <c r="O43" s="206">
        <v>2.61</v>
      </c>
      <c r="P43" s="206">
        <v>0.8</v>
      </c>
      <c r="Q43" s="206">
        <v>0.56999999999999995</v>
      </c>
      <c r="R43" s="206">
        <v>0.66</v>
      </c>
      <c r="S43" s="206">
        <v>0.41</v>
      </c>
      <c r="T43" s="206">
        <v>0</v>
      </c>
      <c r="U43" s="206">
        <v>1.87</v>
      </c>
      <c r="V43" s="206">
        <v>0.22</v>
      </c>
      <c r="W43" s="206">
        <v>0.54</v>
      </c>
      <c r="X43" s="206">
        <v>2.34</v>
      </c>
      <c r="Y43" s="206">
        <v>0</v>
      </c>
      <c r="Z43" s="206">
        <v>2.2000000000000002</v>
      </c>
      <c r="AA43" s="206">
        <v>1.27</v>
      </c>
      <c r="AB43" s="206">
        <v>0</v>
      </c>
      <c r="AC43" s="206">
        <v>0.83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-1.59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6.19</v>
      </c>
      <c r="G44" s="206">
        <v>0</v>
      </c>
      <c r="H44" s="206">
        <v>0</v>
      </c>
      <c r="I44" s="206">
        <v>22.56</v>
      </c>
      <c r="J44" s="206">
        <v>0</v>
      </c>
      <c r="K44" s="206">
        <v>18.45</v>
      </c>
      <c r="L44" s="206">
        <v>0.34</v>
      </c>
      <c r="M44" s="206">
        <v>2.2599999999999998</v>
      </c>
      <c r="N44" s="206">
        <v>1.85</v>
      </c>
      <c r="O44" s="206">
        <v>2.61</v>
      </c>
      <c r="P44" s="206">
        <v>0.48</v>
      </c>
      <c r="Q44" s="206">
        <v>0.56999999999999995</v>
      </c>
      <c r="R44" s="206">
        <v>0.66</v>
      </c>
      <c r="S44" s="206">
        <v>0.41</v>
      </c>
      <c r="T44" s="206">
        <v>0</v>
      </c>
      <c r="U44" s="206">
        <v>1.87</v>
      </c>
      <c r="V44" s="206">
        <v>0.22</v>
      </c>
      <c r="W44" s="206">
        <v>0.54</v>
      </c>
      <c r="X44" s="206">
        <v>2.34</v>
      </c>
      <c r="Y44" s="206">
        <v>0</v>
      </c>
      <c r="Z44" s="206">
        <v>2.2000000000000002</v>
      </c>
      <c r="AA44" s="206">
        <v>1.27</v>
      </c>
      <c r="AB44" s="206">
        <v>0</v>
      </c>
      <c r="AC44" s="206">
        <v>0.83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-1.59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6.19</v>
      </c>
      <c r="G45" s="206">
        <v>0</v>
      </c>
      <c r="H45" s="206">
        <v>0</v>
      </c>
      <c r="I45" s="206">
        <v>25.54</v>
      </c>
      <c r="J45" s="206">
        <v>0.49</v>
      </c>
      <c r="K45" s="206">
        <v>18.45</v>
      </c>
      <c r="L45" s="206">
        <v>0.34</v>
      </c>
      <c r="M45" s="206">
        <v>2.2599999999999998</v>
      </c>
      <c r="N45" s="206">
        <v>1.85</v>
      </c>
      <c r="O45" s="206">
        <v>2.61</v>
      </c>
      <c r="P45" s="206">
        <v>0.48</v>
      </c>
      <c r="Q45" s="206">
        <v>0.33</v>
      </c>
      <c r="R45" s="206">
        <v>0.66</v>
      </c>
      <c r="S45" s="206">
        <v>0.41</v>
      </c>
      <c r="T45" s="206">
        <v>0</v>
      </c>
      <c r="U45" s="206">
        <v>1.87</v>
      </c>
      <c r="V45" s="206">
        <v>0.22</v>
      </c>
      <c r="W45" s="206">
        <v>0.54</v>
      </c>
      <c r="X45" s="206">
        <v>2.34</v>
      </c>
      <c r="Y45" s="206">
        <v>0</v>
      </c>
      <c r="Z45" s="206">
        <v>2.2000000000000002</v>
      </c>
      <c r="AA45" s="206">
        <v>1.27</v>
      </c>
      <c r="AB45" s="206">
        <v>0</v>
      </c>
      <c r="AC45" s="206">
        <v>0.83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-1.59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6.19</v>
      </c>
      <c r="G46" s="206">
        <v>0</v>
      </c>
      <c r="H46" s="206">
        <v>0</v>
      </c>
      <c r="I46" s="206">
        <v>25.85</v>
      </c>
      <c r="J46" s="206">
        <v>0.49</v>
      </c>
      <c r="K46" s="206">
        <v>18.45</v>
      </c>
      <c r="L46" s="206">
        <v>0.34</v>
      </c>
      <c r="M46" s="206">
        <v>2.2599999999999998</v>
      </c>
      <c r="N46" s="206">
        <v>1.85</v>
      </c>
      <c r="O46" s="206">
        <v>2.61</v>
      </c>
      <c r="P46" s="206">
        <v>0.48</v>
      </c>
      <c r="Q46" s="206">
        <v>0.33</v>
      </c>
      <c r="R46" s="206">
        <v>0.66</v>
      </c>
      <c r="S46" s="206">
        <v>0.41</v>
      </c>
      <c r="T46" s="206">
        <v>0</v>
      </c>
      <c r="U46" s="206">
        <v>1.87</v>
      </c>
      <c r="V46" s="206">
        <v>0.22</v>
      </c>
      <c r="W46" s="206">
        <v>0.54</v>
      </c>
      <c r="X46" s="206">
        <v>2.34</v>
      </c>
      <c r="Y46" s="206">
        <v>0</v>
      </c>
      <c r="Z46" s="206">
        <v>2.2000000000000002</v>
      </c>
      <c r="AA46" s="206">
        <v>1.27</v>
      </c>
      <c r="AB46" s="206">
        <v>0</v>
      </c>
      <c r="AC46" s="206">
        <v>0.83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-1.59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6.19</v>
      </c>
      <c r="G47" s="206">
        <v>0</v>
      </c>
      <c r="H47" s="206">
        <v>0</v>
      </c>
      <c r="I47" s="206">
        <v>25.85</v>
      </c>
      <c r="J47" s="206">
        <v>0.49</v>
      </c>
      <c r="K47" s="206">
        <v>18.45</v>
      </c>
      <c r="L47" s="206">
        <v>0.34</v>
      </c>
      <c r="M47" s="206">
        <v>2.2599999999999998</v>
      </c>
      <c r="N47" s="206">
        <v>1.85</v>
      </c>
      <c r="O47" s="206">
        <v>2.61</v>
      </c>
      <c r="P47" s="206">
        <v>0.48</v>
      </c>
      <c r="Q47" s="206">
        <v>0.33</v>
      </c>
      <c r="R47" s="206">
        <v>0.66</v>
      </c>
      <c r="S47" s="206">
        <v>0.41</v>
      </c>
      <c r="T47" s="206">
        <v>0</v>
      </c>
      <c r="U47" s="206">
        <v>1.87</v>
      </c>
      <c r="V47" s="206">
        <v>0.22</v>
      </c>
      <c r="W47" s="206">
        <v>0.54</v>
      </c>
      <c r="X47" s="206">
        <v>2.34</v>
      </c>
      <c r="Y47" s="206">
        <v>0</v>
      </c>
      <c r="Z47" s="206">
        <v>2.2000000000000002</v>
      </c>
      <c r="AA47" s="206">
        <v>1.27</v>
      </c>
      <c r="AB47" s="206">
        <v>0</v>
      </c>
      <c r="AC47" s="206">
        <v>0.83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-1.59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6.19</v>
      </c>
      <c r="G48" s="206">
        <v>0</v>
      </c>
      <c r="H48" s="206">
        <v>0</v>
      </c>
      <c r="I48" s="206">
        <v>25.85</v>
      </c>
      <c r="J48" s="206">
        <v>0.49</v>
      </c>
      <c r="K48" s="206">
        <v>18.45</v>
      </c>
      <c r="L48" s="206">
        <v>0.34</v>
      </c>
      <c r="M48" s="206">
        <v>2.2599999999999998</v>
      </c>
      <c r="N48" s="206">
        <v>1.85</v>
      </c>
      <c r="O48" s="206">
        <v>2.61</v>
      </c>
      <c r="P48" s="206">
        <v>0.48</v>
      </c>
      <c r="Q48" s="206">
        <v>0.33</v>
      </c>
      <c r="R48" s="206">
        <v>0.66</v>
      </c>
      <c r="S48" s="206">
        <v>0.41</v>
      </c>
      <c r="T48" s="206">
        <v>0</v>
      </c>
      <c r="U48" s="206">
        <v>1.87</v>
      </c>
      <c r="V48" s="206">
        <v>0.22</v>
      </c>
      <c r="W48" s="206">
        <v>0.54</v>
      </c>
      <c r="X48" s="206">
        <v>2.34</v>
      </c>
      <c r="Y48" s="206">
        <v>0</v>
      </c>
      <c r="Z48" s="206">
        <v>2.2000000000000002</v>
      </c>
      <c r="AA48" s="206">
        <v>1.27</v>
      </c>
      <c r="AB48" s="206">
        <v>0</v>
      </c>
      <c r="AC48" s="206">
        <v>0.42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-1.59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6.19</v>
      </c>
      <c r="G49" s="206">
        <v>0</v>
      </c>
      <c r="H49" s="206">
        <v>0</v>
      </c>
      <c r="I49" s="206">
        <v>25.85</v>
      </c>
      <c r="J49" s="206">
        <v>0.49</v>
      </c>
      <c r="K49" s="206">
        <v>18.45</v>
      </c>
      <c r="L49" s="206">
        <v>0.34</v>
      </c>
      <c r="M49" s="206">
        <v>2.2599999999999998</v>
      </c>
      <c r="N49" s="206">
        <v>1.85</v>
      </c>
      <c r="O49" s="206">
        <v>2.61</v>
      </c>
      <c r="P49" s="206">
        <v>0.48</v>
      </c>
      <c r="Q49" s="206">
        <v>0.33</v>
      </c>
      <c r="R49" s="206">
        <v>0.66</v>
      </c>
      <c r="S49" s="206">
        <v>0.41</v>
      </c>
      <c r="T49" s="206">
        <v>0</v>
      </c>
      <c r="U49" s="206">
        <v>1.87</v>
      </c>
      <c r="V49" s="206">
        <v>0.22</v>
      </c>
      <c r="W49" s="206">
        <v>0.54</v>
      </c>
      <c r="X49" s="206">
        <v>2.34</v>
      </c>
      <c r="Y49" s="206">
        <v>0</v>
      </c>
      <c r="Z49" s="206">
        <v>2.2000000000000002</v>
      </c>
      <c r="AA49" s="206">
        <v>1.27</v>
      </c>
      <c r="AB49" s="206">
        <v>0</v>
      </c>
      <c r="AC49" s="206">
        <v>0.42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-1.59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6.19</v>
      </c>
      <c r="G50" s="206">
        <v>0</v>
      </c>
      <c r="H50" s="206">
        <v>0</v>
      </c>
      <c r="I50" s="206">
        <v>25.85</v>
      </c>
      <c r="J50" s="206">
        <v>0.49</v>
      </c>
      <c r="K50" s="206">
        <v>18.45</v>
      </c>
      <c r="L50" s="206">
        <v>0.34</v>
      </c>
      <c r="M50" s="206">
        <v>2.2599999999999998</v>
      </c>
      <c r="N50" s="206">
        <v>1.85</v>
      </c>
      <c r="O50" s="206">
        <v>2.61</v>
      </c>
      <c r="P50" s="206">
        <v>0.48</v>
      </c>
      <c r="Q50" s="206">
        <v>0.33</v>
      </c>
      <c r="R50" s="206">
        <v>0.66</v>
      </c>
      <c r="S50" s="206">
        <v>0.41</v>
      </c>
      <c r="T50" s="206">
        <v>0</v>
      </c>
      <c r="U50" s="206">
        <v>1.87</v>
      </c>
      <c r="V50" s="206">
        <v>0.22</v>
      </c>
      <c r="W50" s="206">
        <v>0.54</v>
      </c>
      <c r="X50" s="206">
        <v>2.34</v>
      </c>
      <c r="Y50" s="206">
        <v>0</v>
      </c>
      <c r="Z50" s="206">
        <v>2.2000000000000002</v>
      </c>
      <c r="AA50" s="206">
        <v>1.27</v>
      </c>
      <c r="AB50" s="206">
        <v>0</v>
      </c>
      <c r="AC50" s="206">
        <v>0.42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-1.59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6.19</v>
      </c>
      <c r="G51" s="206">
        <v>9.67</v>
      </c>
      <c r="H51" s="206">
        <v>0</v>
      </c>
      <c r="I51" s="206">
        <v>25.85</v>
      </c>
      <c r="J51" s="206">
        <v>0.49</v>
      </c>
      <c r="K51" s="206">
        <v>18.45</v>
      </c>
      <c r="L51" s="206">
        <v>0.34</v>
      </c>
      <c r="M51" s="206">
        <v>2.2599999999999998</v>
      </c>
      <c r="N51" s="206">
        <v>1.85</v>
      </c>
      <c r="O51" s="206">
        <v>2.61</v>
      </c>
      <c r="P51" s="206">
        <v>0.48</v>
      </c>
      <c r="Q51" s="206">
        <v>0.33</v>
      </c>
      <c r="R51" s="206">
        <v>0.66</v>
      </c>
      <c r="S51" s="206">
        <v>0.41</v>
      </c>
      <c r="T51" s="206">
        <v>0</v>
      </c>
      <c r="U51" s="206">
        <v>1.87</v>
      </c>
      <c r="V51" s="206">
        <v>0.22</v>
      </c>
      <c r="W51" s="206">
        <v>0.54</v>
      </c>
      <c r="X51" s="206">
        <v>2.34</v>
      </c>
      <c r="Y51" s="206">
        <v>0</v>
      </c>
      <c r="Z51" s="206">
        <v>2.2000000000000002</v>
      </c>
      <c r="AA51" s="206">
        <v>1.27</v>
      </c>
      <c r="AB51" s="206">
        <v>0</v>
      </c>
      <c r="AC51" s="206">
        <v>0.42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-1.59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6.19</v>
      </c>
      <c r="G52" s="206">
        <v>9.67</v>
      </c>
      <c r="H52" s="206">
        <v>0</v>
      </c>
      <c r="I52" s="206">
        <v>25.85</v>
      </c>
      <c r="J52" s="206">
        <v>0.49</v>
      </c>
      <c r="K52" s="206">
        <v>18.45</v>
      </c>
      <c r="L52" s="206">
        <v>0.34</v>
      </c>
      <c r="M52" s="206">
        <v>2.2599999999999998</v>
      </c>
      <c r="N52" s="206">
        <v>1.85</v>
      </c>
      <c r="O52" s="206">
        <v>2.61</v>
      </c>
      <c r="P52" s="206">
        <v>0.48</v>
      </c>
      <c r="Q52" s="206">
        <v>0.33</v>
      </c>
      <c r="R52" s="206">
        <v>0.66</v>
      </c>
      <c r="S52" s="206">
        <v>0.41</v>
      </c>
      <c r="T52" s="206">
        <v>0</v>
      </c>
      <c r="U52" s="206">
        <v>1.87</v>
      </c>
      <c r="V52" s="206">
        <v>0.22</v>
      </c>
      <c r="W52" s="206">
        <v>0.54</v>
      </c>
      <c r="X52" s="206">
        <v>2.34</v>
      </c>
      <c r="Y52" s="206">
        <v>0</v>
      </c>
      <c r="Z52" s="206">
        <v>2.2000000000000002</v>
      </c>
      <c r="AA52" s="206">
        <v>1.27</v>
      </c>
      <c r="AB52" s="206">
        <v>0</v>
      </c>
      <c r="AC52" s="206">
        <v>0.42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-1.59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6.19</v>
      </c>
      <c r="G53" s="206">
        <v>9.67</v>
      </c>
      <c r="H53" s="206">
        <v>0</v>
      </c>
      <c r="I53" s="206">
        <v>25.85</v>
      </c>
      <c r="J53" s="206">
        <v>0.49</v>
      </c>
      <c r="K53" s="206">
        <v>18.45</v>
      </c>
      <c r="L53" s="206">
        <v>0.34</v>
      </c>
      <c r="M53" s="206">
        <v>2.2599999999999998</v>
      </c>
      <c r="N53" s="206">
        <v>1.85</v>
      </c>
      <c r="O53" s="206">
        <v>2.61</v>
      </c>
      <c r="P53" s="206">
        <v>0.48</v>
      </c>
      <c r="Q53" s="206">
        <v>0.33</v>
      </c>
      <c r="R53" s="206">
        <v>0.66</v>
      </c>
      <c r="S53" s="206">
        <v>0.41</v>
      </c>
      <c r="T53" s="206">
        <v>0</v>
      </c>
      <c r="U53" s="206">
        <v>1.87</v>
      </c>
      <c r="V53" s="206">
        <v>0.22</v>
      </c>
      <c r="W53" s="206">
        <v>0.54</v>
      </c>
      <c r="X53" s="206">
        <v>2.34</v>
      </c>
      <c r="Y53" s="206">
        <v>0</v>
      </c>
      <c r="Z53" s="206">
        <v>2.2000000000000002</v>
      </c>
      <c r="AA53" s="206">
        <v>1.27</v>
      </c>
      <c r="AB53" s="206">
        <v>0</v>
      </c>
      <c r="AC53" s="206">
        <v>5.45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-1.59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6.19</v>
      </c>
      <c r="G54" s="206">
        <v>9.67</v>
      </c>
      <c r="H54" s="206">
        <v>0</v>
      </c>
      <c r="I54" s="206">
        <v>25.85</v>
      </c>
      <c r="J54" s="206">
        <v>0.49</v>
      </c>
      <c r="K54" s="206">
        <v>18.45</v>
      </c>
      <c r="L54" s="206">
        <v>0.34</v>
      </c>
      <c r="M54" s="206">
        <v>2.2599999999999998</v>
      </c>
      <c r="N54" s="206">
        <v>1.85</v>
      </c>
      <c r="O54" s="206">
        <v>2.61</v>
      </c>
      <c r="P54" s="206">
        <v>0.48</v>
      </c>
      <c r="Q54" s="206">
        <v>0.33</v>
      </c>
      <c r="R54" s="206">
        <v>0.66</v>
      </c>
      <c r="S54" s="206">
        <v>0.41</v>
      </c>
      <c r="T54" s="206">
        <v>0</v>
      </c>
      <c r="U54" s="206">
        <v>1.87</v>
      </c>
      <c r="V54" s="206">
        <v>0.22</v>
      </c>
      <c r="W54" s="206">
        <v>0.54</v>
      </c>
      <c r="X54" s="206">
        <v>2.34</v>
      </c>
      <c r="Y54" s="206">
        <v>0</v>
      </c>
      <c r="Z54" s="206">
        <v>2.2000000000000002</v>
      </c>
      <c r="AA54" s="206">
        <v>1.27</v>
      </c>
      <c r="AB54" s="206">
        <v>0</v>
      </c>
      <c r="AC54" s="206">
        <v>5.29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-1.59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6.19</v>
      </c>
      <c r="G55" s="206">
        <v>9.67</v>
      </c>
      <c r="H55" s="206">
        <v>0</v>
      </c>
      <c r="I55" s="206">
        <v>25.85</v>
      </c>
      <c r="J55" s="206">
        <v>0.49</v>
      </c>
      <c r="K55" s="206">
        <v>18.46</v>
      </c>
      <c r="L55" s="206">
        <v>0.34</v>
      </c>
      <c r="M55" s="206">
        <v>2.2599999999999998</v>
      </c>
      <c r="N55" s="206">
        <v>1.85</v>
      </c>
      <c r="O55" s="206">
        <v>2.61</v>
      </c>
      <c r="P55" s="206">
        <v>0.48</v>
      </c>
      <c r="Q55" s="206">
        <v>0.32</v>
      </c>
      <c r="R55" s="206">
        <v>0.66</v>
      </c>
      <c r="S55" s="206">
        <v>0.42</v>
      </c>
      <c r="T55" s="206">
        <v>0</v>
      </c>
      <c r="U55" s="206">
        <v>1.87</v>
      </c>
      <c r="V55" s="206">
        <v>0.22</v>
      </c>
      <c r="W55" s="206">
        <v>0.53</v>
      </c>
      <c r="X55" s="206">
        <v>2.34</v>
      </c>
      <c r="Y55" s="206">
        <v>0</v>
      </c>
      <c r="Z55" s="206">
        <v>2.2000000000000002</v>
      </c>
      <c r="AA55" s="206">
        <v>1.27</v>
      </c>
      <c r="AB55" s="206">
        <v>0</v>
      </c>
      <c r="AC55" s="206">
        <v>0.02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-1.59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6.19</v>
      </c>
      <c r="G56" s="206">
        <v>9.67</v>
      </c>
      <c r="H56" s="206">
        <v>0</v>
      </c>
      <c r="I56" s="206">
        <v>25.85</v>
      </c>
      <c r="J56" s="206">
        <v>0.49</v>
      </c>
      <c r="K56" s="206">
        <v>18.46</v>
      </c>
      <c r="L56" s="206">
        <v>0.34</v>
      </c>
      <c r="M56" s="206">
        <v>2.2599999999999998</v>
      </c>
      <c r="N56" s="206">
        <v>1.85</v>
      </c>
      <c r="O56" s="206">
        <v>2.61</v>
      </c>
      <c r="P56" s="206">
        <v>0.48</v>
      </c>
      <c r="Q56" s="206">
        <v>0.32</v>
      </c>
      <c r="R56" s="206">
        <v>0.66</v>
      </c>
      <c r="S56" s="206">
        <v>0.42</v>
      </c>
      <c r="T56" s="206">
        <v>0</v>
      </c>
      <c r="U56" s="206">
        <v>1.87</v>
      </c>
      <c r="V56" s="206">
        <v>0.22</v>
      </c>
      <c r="W56" s="206">
        <v>0.53</v>
      </c>
      <c r="X56" s="206">
        <v>2.34</v>
      </c>
      <c r="Y56" s="206">
        <v>0</v>
      </c>
      <c r="Z56" s="206">
        <v>2.2000000000000002</v>
      </c>
      <c r="AA56" s="206">
        <v>1.27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-1.59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2.57</v>
      </c>
      <c r="E57" s="206">
        <v>0</v>
      </c>
      <c r="F57" s="206">
        <v>6.19</v>
      </c>
      <c r="G57" s="206">
        <v>9.67</v>
      </c>
      <c r="H57" s="206">
        <v>0</v>
      </c>
      <c r="I57" s="206">
        <v>25.85</v>
      </c>
      <c r="J57" s="206">
        <v>0.49</v>
      </c>
      <c r="K57" s="206">
        <v>18.46</v>
      </c>
      <c r="L57" s="206">
        <v>0.34</v>
      </c>
      <c r="M57" s="206">
        <v>2.2599999999999998</v>
      </c>
      <c r="N57" s="206">
        <v>1.85</v>
      </c>
      <c r="O57" s="206">
        <v>2.61</v>
      </c>
      <c r="P57" s="206">
        <v>0.48</v>
      </c>
      <c r="Q57" s="206">
        <v>0.32</v>
      </c>
      <c r="R57" s="206">
        <v>0.66</v>
      </c>
      <c r="S57" s="206">
        <v>0.42</v>
      </c>
      <c r="T57" s="206">
        <v>0</v>
      </c>
      <c r="U57" s="206">
        <v>1.87</v>
      </c>
      <c r="V57" s="206">
        <v>0.22</v>
      </c>
      <c r="W57" s="206">
        <v>0.98</v>
      </c>
      <c r="X57" s="206">
        <v>2.34</v>
      </c>
      <c r="Y57" s="206">
        <v>0</v>
      </c>
      <c r="Z57" s="206">
        <v>2.2000000000000002</v>
      </c>
      <c r="AA57" s="206">
        <v>1.27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-1.59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2.57</v>
      </c>
      <c r="E58" s="206">
        <v>0</v>
      </c>
      <c r="F58" s="206">
        <v>6.19</v>
      </c>
      <c r="G58" s="206">
        <v>9.67</v>
      </c>
      <c r="H58" s="206">
        <v>0</v>
      </c>
      <c r="I58" s="206">
        <v>25.85</v>
      </c>
      <c r="J58" s="206">
        <v>0.49</v>
      </c>
      <c r="K58" s="206">
        <v>18.46</v>
      </c>
      <c r="L58" s="206">
        <v>0.34</v>
      </c>
      <c r="M58" s="206">
        <v>2.2599999999999998</v>
      </c>
      <c r="N58" s="206">
        <v>1.85</v>
      </c>
      <c r="O58" s="206">
        <v>2.61</v>
      </c>
      <c r="P58" s="206">
        <v>0.48</v>
      </c>
      <c r="Q58" s="206">
        <v>0.32</v>
      </c>
      <c r="R58" s="206">
        <v>0.66</v>
      </c>
      <c r="S58" s="206">
        <v>0.42</v>
      </c>
      <c r="T58" s="206">
        <v>0</v>
      </c>
      <c r="U58" s="206">
        <v>1.87</v>
      </c>
      <c r="V58" s="206">
        <v>0.22</v>
      </c>
      <c r="W58" s="206">
        <v>0.98</v>
      </c>
      <c r="X58" s="206">
        <v>2.34</v>
      </c>
      <c r="Y58" s="206">
        <v>0</v>
      </c>
      <c r="Z58" s="206">
        <v>2.2000000000000002</v>
      </c>
      <c r="AA58" s="206">
        <v>1.27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-1.59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2.57</v>
      </c>
      <c r="E59" s="206">
        <v>0</v>
      </c>
      <c r="F59" s="206">
        <v>6.19</v>
      </c>
      <c r="G59" s="206">
        <v>9.67</v>
      </c>
      <c r="H59" s="206">
        <v>0</v>
      </c>
      <c r="I59" s="206">
        <v>25.85</v>
      </c>
      <c r="J59" s="206">
        <v>0.49</v>
      </c>
      <c r="K59" s="206">
        <v>18.46</v>
      </c>
      <c r="L59" s="206">
        <v>0.34</v>
      </c>
      <c r="M59" s="206">
        <v>2.2599999999999998</v>
      </c>
      <c r="N59" s="206">
        <v>1.85</v>
      </c>
      <c r="O59" s="206">
        <v>2.61</v>
      </c>
      <c r="P59" s="206">
        <v>0.48</v>
      </c>
      <c r="Q59" s="206">
        <v>0.32</v>
      </c>
      <c r="R59" s="206">
        <v>0.66</v>
      </c>
      <c r="S59" s="206">
        <v>0.42</v>
      </c>
      <c r="T59" s="206">
        <v>0</v>
      </c>
      <c r="U59" s="206">
        <v>1.87</v>
      </c>
      <c r="V59" s="206">
        <v>0.22</v>
      </c>
      <c r="W59" s="206">
        <v>0.55000000000000004</v>
      </c>
      <c r="X59" s="206">
        <v>2.34</v>
      </c>
      <c r="Y59" s="206">
        <v>0</v>
      </c>
      <c r="Z59" s="206">
        <v>2.2000000000000002</v>
      </c>
      <c r="AA59" s="206">
        <v>1.27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-1.59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2.57</v>
      </c>
      <c r="E60" s="206">
        <v>0</v>
      </c>
      <c r="F60" s="206">
        <v>6.19</v>
      </c>
      <c r="G60" s="206">
        <v>9.67</v>
      </c>
      <c r="H60" s="206">
        <v>0</v>
      </c>
      <c r="I60" s="206">
        <v>25.85</v>
      </c>
      <c r="J60" s="206">
        <v>0.49</v>
      </c>
      <c r="K60" s="206">
        <v>18.46</v>
      </c>
      <c r="L60" s="206">
        <v>0.34</v>
      </c>
      <c r="M60" s="206">
        <v>2.2599999999999998</v>
      </c>
      <c r="N60" s="206">
        <v>1.85</v>
      </c>
      <c r="O60" s="206">
        <v>2.61</v>
      </c>
      <c r="P60" s="206">
        <v>0.48</v>
      </c>
      <c r="Q60" s="206">
        <v>0.32</v>
      </c>
      <c r="R60" s="206">
        <v>0.66</v>
      </c>
      <c r="S60" s="206">
        <v>0.42</v>
      </c>
      <c r="T60" s="206">
        <v>0</v>
      </c>
      <c r="U60" s="206">
        <v>1.87</v>
      </c>
      <c r="V60" s="206">
        <v>0.22</v>
      </c>
      <c r="W60" s="206">
        <v>0.55000000000000004</v>
      </c>
      <c r="X60" s="206">
        <v>2.34</v>
      </c>
      <c r="Y60" s="206">
        <v>0</v>
      </c>
      <c r="Z60" s="206">
        <v>2.2000000000000002</v>
      </c>
      <c r="AA60" s="206">
        <v>1.27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-1.59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2.57</v>
      </c>
      <c r="E61" s="206">
        <v>0</v>
      </c>
      <c r="F61" s="206">
        <v>6.19</v>
      </c>
      <c r="G61" s="206">
        <v>9.67</v>
      </c>
      <c r="H61" s="206">
        <v>0</v>
      </c>
      <c r="I61" s="206">
        <v>25.85</v>
      </c>
      <c r="J61" s="206">
        <v>0.49</v>
      </c>
      <c r="K61" s="206">
        <v>18.46</v>
      </c>
      <c r="L61" s="206">
        <v>0.34</v>
      </c>
      <c r="M61" s="206">
        <v>2.2599999999999998</v>
      </c>
      <c r="N61" s="206">
        <v>1.85</v>
      </c>
      <c r="O61" s="206">
        <v>2.61</v>
      </c>
      <c r="P61" s="206">
        <v>0.48</v>
      </c>
      <c r="Q61" s="206">
        <v>0.32</v>
      </c>
      <c r="R61" s="206">
        <v>0.66</v>
      </c>
      <c r="S61" s="206">
        <v>0.42</v>
      </c>
      <c r="T61" s="206">
        <v>0</v>
      </c>
      <c r="U61" s="206">
        <v>1.87</v>
      </c>
      <c r="V61" s="206">
        <v>0.22</v>
      </c>
      <c r="W61" s="206">
        <v>0.55000000000000004</v>
      </c>
      <c r="X61" s="206">
        <v>2.34</v>
      </c>
      <c r="Y61" s="206">
        <v>0</v>
      </c>
      <c r="Z61" s="206">
        <v>2.2000000000000002</v>
      </c>
      <c r="AA61" s="206">
        <v>1.27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-1.59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2.57</v>
      </c>
      <c r="E62" s="206">
        <v>0</v>
      </c>
      <c r="F62" s="206">
        <v>6.19</v>
      </c>
      <c r="G62" s="206">
        <v>9.67</v>
      </c>
      <c r="H62" s="206">
        <v>0</v>
      </c>
      <c r="I62" s="206">
        <v>25.85</v>
      </c>
      <c r="J62" s="206">
        <v>0.49</v>
      </c>
      <c r="K62" s="206">
        <v>18.46</v>
      </c>
      <c r="L62" s="206">
        <v>0.34</v>
      </c>
      <c r="M62" s="206">
        <v>2.2599999999999998</v>
      </c>
      <c r="N62" s="206">
        <v>1.85</v>
      </c>
      <c r="O62" s="206">
        <v>2.61</v>
      </c>
      <c r="P62" s="206">
        <v>0.48</v>
      </c>
      <c r="Q62" s="206">
        <v>0.33</v>
      </c>
      <c r="R62" s="206">
        <v>0.66</v>
      </c>
      <c r="S62" s="206">
        <v>0.41</v>
      </c>
      <c r="T62" s="206">
        <v>0</v>
      </c>
      <c r="U62" s="206">
        <v>1.87</v>
      </c>
      <c r="V62" s="206">
        <v>0.22</v>
      </c>
      <c r="W62" s="206">
        <v>0.55000000000000004</v>
      </c>
      <c r="X62" s="206">
        <v>2.34</v>
      </c>
      <c r="Y62" s="206">
        <v>0</v>
      </c>
      <c r="Z62" s="206">
        <v>2.2000000000000002</v>
      </c>
      <c r="AA62" s="206">
        <v>1.27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-1.59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2.57</v>
      </c>
      <c r="E63" s="206">
        <v>0</v>
      </c>
      <c r="F63" s="206">
        <v>6.19</v>
      </c>
      <c r="G63" s="206">
        <v>9.67</v>
      </c>
      <c r="H63" s="206">
        <v>0</v>
      </c>
      <c r="I63" s="206">
        <v>25.85</v>
      </c>
      <c r="J63" s="206">
        <v>0.49</v>
      </c>
      <c r="K63" s="206">
        <v>18.45</v>
      </c>
      <c r="L63" s="206">
        <v>0.34</v>
      </c>
      <c r="M63" s="206">
        <v>2.2599999999999998</v>
      </c>
      <c r="N63" s="206">
        <v>1.85</v>
      </c>
      <c r="O63" s="206">
        <v>2.61</v>
      </c>
      <c r="P63" s="206">
        <v>0.48</v>
      </c>
      <c r="Q63" s="206">
        <v>0.33</v>
      </c>
      <c r="R63" s="206">
        <v>0.66</v>
      </c>
      <c r="S63" s="206">
        <v>0.41</v>
      </c>
      <c r="T63" s="206">
        <v>0</v>
      </c>
      <c r="U63" s="206">
        <v>1.87</v>
      </c>
      <c r="V63" s="206">
        <v>0.22</v>
      </c>
      <c r="W63" s="206">
        <v>0.55000000000000004</v>
      </c>
      <c r="X63" s="206">
        <v>2.34</v>
      </c>
      <c r="Y63" s="206">
        <v>0</v>
      </c>
      <c r="Z63" s="206">
        <v>2.2000000000000002</v>
      </c>
      <c r="AA63" s="206">
        <v>1.27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-1.59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2.57</v>
      </c>
      <c r="E64" s="206">
        <v>0</v>
      </c>
      <c r="F64" s="206">
        <v>6.19</v>
      </c>
      <c r="G64" s="206">
        <v>9.67</v>
      </c>
      <c r="H64" s="206">
        <v>0</v>
      </c>
      <c r="I64" s="206">
        <v>25.85</v>
      </c>
      <c r="J64" s="206">
        <v>0.49</v>
      </c>
      <c r="K64" s="206">
        <v>18.45</v>
      </c>
      <c r="L64" s="206">
        <v>0.34</v>
      </c>
      <c r="M64" s="206">
        <v>2.2599999999999998</v>
      </c>
      <c r="N64" s="206">
        <v>1.85</v>
      </c>
      <c r="O64" s="206">
        <v>2.61</v>
      </c>
      <c r="P64" s="206">
        <v>0.48</v>
      </c>
      <c r="Q64" s="206">
        <v>0.33</v>
      </c>
      <c r="R64" s="206">
        <v>0.66</v>
      </c>
      <c r="S64" s="206">
        <v>0.41</v>
      </c>
      <c r="T64" s="206">
        <v>0</v>
      </c>
      <c r="U64" s="206">
        <v>1.87</v>
      </c>
      <c r="V64" s="206">
        <v>0.22</v>
      </c>
      <c r="W64" s="206">
        <v>0.55000000000000004</v>
      </c>
      <c r="X64" s="206">
        <v>2.34</v>
      </c>
      <c r="Y64" s="206">
        <v>0</v>
      </c>
      <c r="Z64" s="206">
        <v>2.2000000000000002</v>
      </c>
      <c r="AA64" s="206">
        <v>1.27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-1.59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2.57</v>
      </c>
      <c r="E65" s="206">
        <v>0</v>
      </c>
      <c r="F65" s="206">
        <v>6.19</v>
      </c>
      <c r="G65" s="206">
        <v>9.67</v>
      </c>
      <c r="H65" s="206">
        <v>0</v>
      </c>
      <c r="I65" s="206">
        <v>25.85</v>
      </c>
      <c r="J65" s="206">
        <v>0.49</v>
      </c>
      <c r="K65" s="206">
        <v>18.45</v>
      </c>
      <c r="L65" s="206">
        <v>0.34</v>
      </c>
      <c r="M65" s="206">
        <v>2.2599999999999998</v>
      </c>
      <c r="N65" s="206">
        <v>1.85</v>
      </c>
      <c r="O65" s="206">
        <v>2.61</v>
      </c>
      <c r="P65" s="206">
        <v>0.47</v>
      </c>
      <c r="Q65" s="206">
        <v>0.33</v>
      </c>
      <c r="R65" s="206">
        <v>0.66</v>
      </c>
      <c r="S65" s="206">
        <v>0.41</v>
      </c>
      <c r="T65" s="206">
        <v>0</v>
      </c>
      <c r="U65" s="206">
        <v>1.87</v>
      </c>
      <c r="V65" s="206">
        <v>0.22</v>
      </c>
      <c r="W65" s="206">
        <v>0.55000000000000004</v>
      </c>
      <c r="X65" s="206">
        <v>2.34</v>
      </c>
      <c r="Y65" s="206">
        <v>0</v>
      </c>
      <c r="Z65" s="206">
        <v>2.2000000000000002</v>
      </c>
      <c r="AA65" s="206">
        <v>1.27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-1.59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2.57</v>
      </c>
      <c r="E66" s="206">
        <v>0</v>
      </c>
      <c r="F66" s="206">
        <v>6.19</v>
      </c>
      <c r="G66" s="206">
        <v>9.67</v>
      </c>
      <c r="H66" s="206">
        <v>0</v>
      </c>
      <c r="I66" s="206">
        <v>25.85</v>
      </c>
      <c r="J66" s="206">
        <v>0.49</v>
      </c>
      <c r="K66" s="206">
        <v>18.45</v>
      </c>
      <c r="L66" s="206">
        <v>0.34</v>
      </c>
      <c r="M66" s="206">
        <v>2.2599999999999998</v>
      </c>
      <c r="N66" s="206">
        <v>1.85</v>
      </c>
      <c r="O66" s="206">
        <v>2.61</v>
      </c>
      <c r="P66" s="206">
        <v>0.47</v>
      </c>
      <c r="Q66" s="206">
        <v>0.33</v>
      </c>
      <c r="R66" s="206">
        <v>0.66</v>
      </c>
      <c r="S66" s="206">
        <v>0.41</v>
      </c>
      <c r="T66" s="206">
        <v>0</v>
      </c>
      <c r="U66" s="206">
        <v>1.87</v>
      </c>
      <c r="V66" s="206">
        <v>0.22</v>
      </c>
      <c r="W66" s="206">
        <v>0.55000000000000004</v>
      </c>
      <c r="X66" s="206">
        <v>2.34</v>
      </c>
      <c r="Y66" s="206">
        <v>0</v>
      </c>
      <c r="Z66" s="206">
        <v>2.2000000000000002</v>
      </c>
      <c r="AA66" s="206">
        <v>1.27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-1.59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2.57</v>
      </c>
      <c r="E67" s="206">
        <v>0</v>
      </c>
      <c r="F67" s="206">
        <v>6.19</v>
      </c>
      <c r="G67" s="206">
        <v>9.67</v>
      </c>
      <c r="H67" s="206">
        <v>0</v>
      </c>
      <c r="I67" s="206">
        <v>25.85</v>
      </c>
      <c r="J67" s="206">
        <v>0.49</v>
      </c>
      <c r="K67" s="206">
        <v>18.45</v>
      </c>
      <c r="L67" s="206">
        <v>0.34</v>
      </c>
      <c r="M67" s="206">
        <v>2.2599999999999998</v>
      </c>
      <c r="N67" s="206">
        <v>1.85</v>
      </c>
      <c r="O67" s="206">
        <v>2.61</v>
      </c>
      <c r="P67" s="206">
        <v>0.45</v>
      </c>
      <c r="Q67" s="206">
        <v>0.33</v>
      </c>
      <c r="R67" s="206">
        <v>0.66</v>
      </c>
      <c r="S67" s="206">
        <v>0.41</v>
      </c>
      <c r="T67" s="206">
        <v>0</v>
      </c>
      <c r="U67" s="206">
        <v>1.87</v>
      </c>
      <c r="V67" s="206">
        <v>0.22</v>
      </c>
      <c r="W67" s="206">
        <v>0.5</v>
      </c>
      <c r="X67" s="206">
        <v>2.34</v>
      </c>
      <c r="Y67" s="206">
        <v>0</v>
      </c>
      <c r="Z67" s="206">
        <v>2.2000000000000002</v>
      </c>
      <c r="AA67" s="206">
        <v>1.27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-1.59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2.57</v>
      </c>
      <c r="E68" s="206">
        <v>0</v>
      </c>
      <c r="F68" s="206">
        <v>6.19</v>
      </c>
      <c r="G68" s="206">
        <v>9.67</v>
      </c>
      <c r="H68" s="206">
        <v>0</v>
      </c>
      <c r="I68" s="206">
        <v>25.85</v>
      </c>
      <c r="J68" s="206">
        <v>0.49</v>
      </c>
      <c r="K68" s="206">
        <v>18.45</v>
      </c>
      <c r="L68" s="206">
        <v>0.44</v>
      </c>
      <c r="M68" s="206">
        <v>2.2599999999999998</v>
      </c>
      <c r="N68" s="206">
        <v>1.85</v>
      </c>
      <c r="O68" s="206">
        <v>2.61</v>
      </c>
      <c r="P68" s="206">
        <v>0.45</v>
      </c>
      <c r="Q68" s="206">
        <v>0.33</v>
      </c>
      <c r="R68" s="206">
        <v>0.66</v>
      </c>
      <c r="S68" s="206">
        <v>0.41</v>
      </c>
      <c r="T68" s="206">
        <v>0</v>
      </c>
      <c r="U68" s="206">
        <v>1.87</v>
      </c>
      <c r="V68" s="206">
        <v>0.22</v>
      </c>
      <c r="W68" s="206">
        <v>0.5</v>
      </c>
      <c r="X68" s="206">
        <v>2.34</v>
      </c>
      <c r="Y68" s="206">
        <v>0</v>
      </c>
      <c r="Z68" s="206">
        <v>2.2000000000000002</v>
      </c>
      <c r="AA68" s="206">
        <v>1.27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-1.59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6.19</v>
      </c>
      <c r="G69" s="206">
        <v>9.67</v>
      </c>
      <c r="H69" s="206">
        <v>0</v>
      </c>
      <c r="I69" s="206">
        <v>25.85</v>
      </c>
      <c r="J69" s="206">
        <v>0.49</v>
      </c>
      <c r="K69" s="206">
        <v>18.45</v>
      </c>
      <c r="L69" s="206">
        <v>0.34</v>
      </c>
      <c r="M69" s="206">
        <v>2.2599999999999998</v>
      </c>
      <c r="N69" s="206">
        <v>1.85</v>
      </c>
      <c r="O69" s="206">
        <v>2.61</v>
      </c>
      <c r="P69" s="206">
        <v>0.45</v>
      </c>
      <c r="Q69" s="206">
        <v>0.33</v>
      </c>
      <c r="R69" s="206">
        <v>0.66</v>
      </c>
      <c r="S69" s="206">
        <v>0.41</v>
      </c>
      <c r="T69" s="206">
        <v>0</v>
      </c>
      <c r="U69" s="206">
        <v>1.87</v>
      </c>
      <c r="V69" s="206">
        <v>0.22</v>
      </c>
      <c r="W69" s="206">
        <v>0.5</v>
      </c>
      <c r="X69" s="206">
        <v>2.34</v>
      </c>
      <c r="Y69" s="206">
        <v>0</v>
      </c>
      <c r="Z69" s="206">
        <v>2.2000000000000002</v>
      </c>
      <c r="AA69" s="206">
        <v>1.27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-1.59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6.19</v>
      </c>
      <c r="G70" s="206">
        <v>9.67</v>
      </c>
      <c r="H70" s="206">
        <v>0</v>
      </c>
      <c r="I70" s="206">
        <v>25.85</v>
      </c>
      <c r="J70" s="206">
        <v>0.49</v>
      </c>
      <c r="K70" s="206">
        <v>18.45</v>
      </c>
      <c r="L70" s="206">
        <v>0.34</v>
      </c>
      <c r="M70" s="206">
        <v>2.2599999999999998</v>
      </c>
      <c r="N70" s="206">
        <v>1.85</v>
      </c>
      <c r="O70" s="206">
        <v>2.61</v>
      </c>
      <c r="P70" s="206">
        <v>0.45</v>
      </c>
      <c r="Q70" s="206">
        <v>0.33</v>
      </c>
      <c r="R70" s="206">
        <v>0.66</v>
      </c>
      <c r="S70" s="206">
        <v>0.41</v>
      </c>
      <c r="T70" s="206">
        <v>0</v>
      </c>
      <c r="U70" s="206">
        <v>1.87</v>
      </c>
      <c r="V70" s="206">
        <v>0.22</v>
      </c>
      <c r="W70" s="206">
        <v>0.5</v>
      </c>
      <c r="X70" s="206">
        <v>2.34</v>
      </c>
      <c r="Y70" s="206">
        <v>0</v>
      </c>
      <c r="Z70" s="206">
        <v>2.2000000000000002</v>
      </c>
      <c r="AA70" s="206">
        <v>1.27</v>
      </c>
      <c r="AB70" s="206">
        <v>0</v>
      </c>
      <c r="AC70" s="206">
        <v>5.29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-1.59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6.19</v>
      </c>
      <c r="G71" s="206">
        <v>9.67</v>
      </c>
      <c r="H71" s="206">
        <v>0</v>
      </c>
      <c r="I71" s="206">
        <v>25.85</v>
      </c>
      <c r="J71" s="206">
        <v>0.49</v>
      </c>
      <c r="K71" s="206">
        <v>18.45</v>
      </c>
      <c r="L71" s="206">
        <v>0.34</v>
      </c>
      <c r="M71" s="206">
        <v>2.2599999999999998</v>
      </c>
      <c r="N71" s="206">
        <v>1.85</v>
      </c>
      <c r="O71" s="206">
        <v>2.61</v>
      </c>
      <c r="P71" s="206">
        <v>0.55000000000000004</v>
      </c>
      <c r="Q71" s="206">
        <v>0.33</v>
      </c>
      <c r="R71" s="206">
        <v>0.66</v>
      </c>
      <c r="S71" s="206">
        <v>0.41</v>
      </c>
      <c r="T71" s="206">
        <v>0</v>
      </c>
      <c r="U71" s="206">
        <v>1.87</v>
      </c>
      <c r="V71" s="206">
        <v>0.22</v>
      </c>
      <c r="W71" s="206">
        <v>0.54</v>
      </c>
      <c r="X71" s="206">
        <v>2.34</v>
      </c>
      <c r="Y71" s="206">
        <v>0</v>
      </c>
      <c r="Z71" s="206">
        <v>2.2000000000000002</v>
      </c>
      <c r="AA71" s="206">
        <v>1.27</v>
      </c>
      <c r="AB71" s="206">
        <v>0</v>
      </c>
      <c r="AC71" s="206">
        <v>5.29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-1.59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6.19</v>
      </c>
      <c r="G72" s="206">
        <v>9.67</v>
      </c>
      <c r="H72" s="206">
        <v>0</v>
      </c>
      <c r="I72" s="206">
        <v>25.85</v>
      </c>
      <c r="J72" s="206">
        <v>0.49</v>
      </c>
      <c r="K72" s="206">
        <v>18.45</v>
      </c>
      <c r="L72" s="206">
        <v>0.34</v>
      </c>
      <c r="M72" s="206">
        <v>2.2599999999999998</v>
      </c>
      <c r="N72" s="206">
        <v>1.85</v>
      </c>
      <c r="O72" s="206">
        <v>2.61</v>
      </c>
      <c r="P72" s="206">
        <v>0.47</v>
      </c>
      <c r="Q72" s="206">
        <v>0.33</v>
      </c>
      <c r="R72" s="206">
        <v>0.66</v>
      </c>
      <c r="S72" s="206">
        <v>0.41</v>
      </c>
      <c r="T72" s="206">
        <v>0</v>
      </c>
      <c r="U72" s="206">
        <v>1.87</v>
      </c>
      <c r="V72" s="206">
        <v>0.22</v>
      </c>
      <c r="W72" s="206">
        <v>0.54</v>
      </c>
      <c r="X72" s="206">
        <v>2.34</v>
      </c>
      <c r="Y72" s="206">
        <v>0</v>
      </c>
      <c r="Z72" s="206">
        <v>2.2000000000000002</v>
      </c>
      <c r="AA72" s="206">
        <v>1.27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-1.59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6.19</v>
      </c>
      <c r="G73" s="206">
        <v>9.67</v>
      </c>
      <c r="H73" s="206">
        <v>0</v>
      </c>
      <c r="I73" s="206">
        <v>25.85</v>
      </c>
      <c r="J73" s="206">
        <v>0.49</v>
      </c>
      <c r="K73" s="206">
        <v>18.45</v>
      </c>
      <c r="L73" s="206">
        <v>0.34</v>
      </c>
      <c r="M73" s="206">
        <v>2.2599999999999998</v>
      </c>
      <c r="N73" s="206">
        <v>1.85</v>
      </c>
      <c r="O73" s="206">
        <v>2.61</v>
      </c>
      <c r="P73" s="206">
        <v>0.47</v>
      </c>
      <c r="Q73" s="206">
        <v>0.32</v>
      </c>
      <c r="R73" s="206">
        <v>0.54</v>
      </c>
      <c r="S73" s="206">
        <v>0.41</v>
      </c>
      <c r="T73" s="206">
        <v>0</v>
      </c>
      <c r="U73" s="206">
        <v>1.87</v>
      </c>
      <c r="V73" s="206">
        <v>0.22</v>
      </c>
      <c r="W73" s="206">
        <v>0.54</v>
      </c>
      <c r="X73" s="206">
        <v>2.34</v>
      </c>
      <c r="Y73" s="206">
        <v>0</v>
      </c>
      <c r="Z73" s="206">
        <v>2.2000000000000002</v>
      </c>
      <c r="AA73" s="206">
        <v>1.27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-1.59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6.19</v>
      </c>
      <c r="G74" s="206">
        <v>9.67</v>
      </c>
      <c r="H74" s="206">
        <v>0</v>
      </c>
      <c r="I74" s="206">
        <v>25.85</v>
      </c>
      <c r="J74" s="206">
        <v>0.49</v>
      </c>
      <c r="K74" s="206">
        <v>18.45</v>
      </c>
      <c r="L74" s="206">
        <v>0.34</v>
      </c>
      <c r="M74" s="206">
        <v>2.2599999999999998</v>
      </c>
      <c r="N74" s="206">
        <v>1.85</v>
      </c>
      <c r="O74" s="206">
        <v>2.61</v>
      </c>
      <c r="P74" s="206">
        <v>0.47</v>
      </c>
      <c r="Q74" s="206">
        <v>0.32</v>
      </c>
      <c r="R74" s="206">
        <v>0.54</v>
      </c>
      <c r="S74" s="206">
        <v>0.41</v>
      </c>
      <c r="T74" s="206">
        <v>0</v>
      </c>
      <c r="U74" s="206">
        <v>1.87</v>
      </c>
      <c r="V74" s="206">
        <v>0.22</v>
      </c>
      <c r="W74" s="206">
        <v>0.54</v>
      </c>
      <c r="X74" s="206">
        <v>2.34</v>
      </c>
      <c r="Y74" s="206">
        <v>0</v>
      </c>
      <c r="Z74" s="206">
        <v>2.2000000000000002</v>
      </c>
      <c r="AA74" s="206">
        <v>1.27</v>
      </c>
      <c r="AB74" s="206">
        <v>0</v>
      </c>
      <c r="AC74" s="206">
        <v>6.06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-1.59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6.19</v>
      </c>
      <c r="G75" s="206">
        <v>9.67</v>
      </c>
      <c r="H75" s="206">
        <v>0</v>
      </c>
      <c r="I75" s="206">
        <v>25.85</v>
      </c>
      <c r="J75" s="206">
        <v>0.49</v>
      </c>
      <c r="K75" s="206">
        <v>18.45</v>
      </c>
      <c r="L75" s="206">
        <v>0.34</v>
      </c>
      <c r="M75" s="206">
        <v>2.2599999999999998</v>
      </c>
      <c r="N75" s="206">
        <v>1.85</v>
      </c>
      <c r="O75" s="206">
        <v>2.61</v>
      </c>
      <c r="P75" s="206">
        <v>0.47</v>
      </c>
      <c r="Q75" s="206">
        <v>0.32</v>
      </c>
      <c r="R75" s="206">
        <v>0.54</v>
      </c>
      <c r="S75" s="206">
        <v>0.41</v>
      </c>
      <c r="T75" s="206">
        <v>0</v>
      </c>
      <c r="U75" s="206">
        <v>1.87</v>
      </c>
      <c r="V75" s="206">
        <v>0.22</v>
      </c>
      <c r="W75" s="206">
        <v>0.54</v>
      </c>
      <c r="X75" s="206">
        <v>2.34</v>
      </c>
      <c r="Y75" s="206">
        <v>0</v>
      </c>
      <c r="Z75" s="206">
        <v>2.2000000000000002</v>
      </c>
      <c r="AA75" s="206">
        <v>1.27</v>
      </c>
      <c r="AB75" s="206">
        <v>0</v>
      </c>
      <c r="AC75" s="206">
        <v>6.06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-1.59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6.19</v>
      </c>
      <c r="G76" s="206">
        <v>9.67</v>
      </c>
      <c r="H76" s="206">
        <v>0</v>
      </c>
      <c r="I76" s="206">
        <v>25.85</v>
      </c>
      <c r="J76" s="206">
        <v>0.49</v>
      </c>
      <c r="K76" s="206">
        <v>18.45</v>
      </c>
      <c r="L76" s="206">
        <v>0.34</v>
      </c>
      <c r="M76" s="206">
        <v>2.2599999999999998</v>
      </c>
      <c r="N76" s="206">
        <v>1.85</v>
      </c>
      <c r="O76" s="206">
        <v>2.61</v>
      </c>
      <c r="P76" s="206">
        <v>0.47</v>
      </c>
      <c r="Q76" s="206">
        <v>0.32</v>
      </c>
      <c r="R76" s="206">
        <v>0.54</v>
      </c>
      <c r="S76" s="206">
        <v>0.41</v>
      </c>
      <c r="T76" s="206">
        <v>0</v>
      </c>
      <c r="U76" s="206">
        <v>1.87</v>
      </c>
      <c r="V76" s="206">
        <v>0.22</v>
      </c>
      <c r="W76" s="206">
        <v>0.54</v>
      </c>
      <c r="X76" s="206">
        <v>2.34</v>
      </c>
      <c r="Y76" s="206">
        <v>0</v>
      </c>
      <c r="Z76" s="206">
        <v>2.2000000000000002</v>
      </c>
      <c r="AA76" s="206">
        <v>1.27</v>
      </c>
      <c r="AB76" s="206">
        <v>0</v>
      </c>
      <c r="AC76" s="206">
        <v>6.06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-1.59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6.19</v>
      </c>
      <c r="G77" s="206">
        <v>9.67</v>
      </c>
      <c r="H77" s="206">
        <v>0</v>
      </c>
      <c r="I77" s="206">
        <v>25.85</v>
      </c>
      <c r="J77" s="206">
        <v>0.49</v>
      </c>
      <c r="K77" s="206">
        <v>18.45</v>
      </c>
      <c r="L77" s="206">
        <v>0.34</v>
      </c>
      <c r="M77" s="206">
        <v>2.2599999999999998</v>
      </c>
      <c r="N77" s="206">
        <v>1.85</v>
      </c>
      <c r="O77" s="206">
        <v>2.61</v>
      </c>
      <c r="P77" s="206">
        <v>0.5</v>
      </c>
      <c r="Q77" s="206">
        <v>0.32</v>
      </c>
      <c r="R77" s="206">
        <v>0.54</v>
      </c>
      <c r="S77" s="206">
        <v>0.41</v>
      </c>
      <c r="T77" s="206">
        <v>0</v>
      </c>
      <c r="U77" s="206">
        <v>1.87</v>
      </c>
      <c r="V77" s="206">
        <v>0.22</v>
      </c>
      <c r="W77" s="206">
        <v>0.53</v>
      </c>
      <c r="X77" s="206">
        <v>2.34</v>
      </c>
      <c r="Y77" s="206">
        <v>0</v>
      </c>
      <c r="Z77" s="206">
        <v>2.2000000000000002</v>
      </c>
      <c r="AA77" s="206">
        <v>1.27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-1.59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6.19</v>
      </c>
      <c r="G78" s="206">
        <v>9.67</v>
      </c>
      <c r="H78" s="206">
        <v>0</v>
      </c>
      <c r="I78" s="206">
        <v>25.85</v>
      </c>
      <c r="J78" s="206">
        <v>0.49</v>
      </c>
      <c r="K78" s="206">
        <v>18.45</v>
      </c>
      <c r="L78" s="206">
        <v>0.34</v>
      </c>
      <c r="M78" s="206">
        <v>2.2599999999999998</v>
      </c>
      <c r="N78" s="206">
        <v>1.85</v>
      </c>
      <c r="O78" s="206">
        <v>2.61</v>
      </c>
      <c r="P78" s="206">
        <v>0.48</v>
      </c>
      <c r="Q78" s="206">
        <v>0.32</v>
      </c>
      <c r="R78" s="206">
        <v>0.54</v>
      </c>
      <c r="S78" s="206">
        <v>0.41</v>
      </c>
      <c r="T78" s="206">
        <v>0</v>
      </c>
      <c r="U78" s="206">
        <v>1.87</v>
      </c>
      <c r="V78" s="206">
        <v>0.22</v>
      </c>
      <c r="W78" s="206">
        <v>0.53</v>
      </c>
      <c r="X78" s="206">
        <v>2.34</v>
      </c>
      <c r="Y78" s="206">
        <v>0</v>
      </c>
      <c r="Z78" s="206">
        <v>2.2000000000000002</v>
      </c>
      <c r="AA78" s="206">
        <v>1.27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-1.59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6.19</v>
      </c>
      <c r="G79" s="206">
        <v>9.67</v>
      </c>
      <c r="H79" s="206">
        <v>0</v>
      </c>
      <c r="I79" s="206">
        <v>25.85</v>
      </c>
      <c r="J79" s="206">
        <v>0.49</v>
      </c>
      <c r="K79" s="206">
        <v>18.45</v>
      </c>
      <c r="L79" s="206">
        <v>0.34</v>
      </c>
      <c r="M79" s="206">
        <v>2.2599999999999998</v>
      </c>
      <c r="N79" s="206">
        <v>1.85</v>
      </c>
      <c r="O79" s="206">
        <v>2.61</v>
      </c>
      <c r="P79" s="206">
        <v>0.48</v>
      </c>
      <c r="Q79" s="206">
        <v>0.32</v>
      </c>
      <c r="R79" s="206">
        <v>0.56999999999999995</v>
      </c>
      <c r="S79" s="206">
        <v>0.41</v>
      </c>
      <c r="T79" s="206">
        <v>0</v>
      </c>
      <c r="U79" s="206">
        <v>1.87</v>
      </c>
      <c r="V79" s="206">
        <v>0.22</v>
      </c>
      <c r="W79" s="206">
        <v>0.53</v>
      </c>
      <c r="X79" s="206">
        <v>2.34</v>
      </c>
      <c r="Y79" s="206">
        <v>0</v>
      </c>
      <c r="Z79" s="206">
        <v>2.2000000000000002</v>
      </c>
      <c r="AA79" s="206">
        <v>1.27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-1.59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6.19</v>
      </c>
      <c r="G80" s="206">
        <v>9.67</v>
      </c>
      <c r="H80" s="206">
        <v>0</v>
      </c>
      <c r="I80" s="206">
        <v>25.85</v>
      </c>
      <c r="J80" s="206">
        <v>0.49</v>
      </c>
      <c r="K80" s="206">
        <v>18.45</v>
      </c>
      <c r="L80" s="206">
        <v>0.34</v>
      </c>
      <c r="M80" s="206">
        <v>2.2599999999999998</v>
      </c>
      <c r="N80" s="206">
        <v>1.85</v>
      </c>
      <c r="O80" s="206">
        <v>2.61</v>
      </c>
      <c r="P80" s="206">
        <v>0.48</v>
      </c>
      <c r="Q80" s="206">
        <v>0.32</v>
      </c>
      <c r="R80" s="206">
        <v>0.56999999999999995</v>
      </c>
      <c r="S80" s="206">
        <v>0.41</v>
      </c>
      <c r="T80" s="206">
        <v>0</v>
      </c>
      <c r="U80" s="206">
        <v>1.87</v>
      </c>
      <c r="V80" s="206">
        <v>0.22</v>
      </c>
      <c r="W80" s="206">
        <v>0.53</v>
      </c>
      <c r="X80" s="206">
        <v>2.34</v>
      </c>
      <c r="Y80" s="206">
        <v>0</v>
      </c>
      <c r="Z80" s="206">
        <v>2.2000000000000002</v>
      </c>
      <c r="AA80" s="206">
        <v>1.27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-1.59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6.19</v>
      </c>
      <c r="G81" s="206">
        <v>9.67</v>
      </c>
      <c r="H81" s="206">
        <v>0</v>
      </c>
      <c r="I81" s="206">
        <v>25.85</v>
      </c>
      <c r="J81" s="206">
        <v>0.49</v>
      </c>
      <c r="K81" s="206">
        <v>18.45</v>
      </c>
      <c r="L81" s="206">
        <v>0.34</v>
      </c>
      <c r="M81" s="206">
        <v>2.2599999999999998</v>
      </c>
      <c r="N81" s="206">
        <v>1.85</v>
      </c>
      <c r="O81" s="206">
        <v>2.61</v>
      </c>
      <c r="P81" s="206">
        <v>0.48</v>
      </c>
      <c r="Q81" s="206">
        <v>0.32</v>
      </c>
      <c r="R81" s="206">
        <v>0.56999999999999995</v>
      </c>
      <c r="S81" s="206">
        <v>0.41</v>
      </c>
      <c r="T81" s="206">
        <v>0</v>
      </c>
      <c r="U81" s="206">
        <v>1.87</v>
      </c>
      <c r="V81" s="206">
        <v>0.22</v>
      </c>
      <c r="W81" s="206">
        <v>0.66</v>
      </c>
      <c r="X81" s="206">
        <v>2.34</v>
      </c>
      <c r="Y81" s="206">
        <v>0</v>
      </c>
      <c r="Z81" s="206">
        <v>2.2000000000000002</v>
      </c>
      <c r="AA81" s="206">
        <v>1.27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-1.59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6.19</v>
      </c>
      <c r="G82" s="206">
        <v>9.67</v>
      </c>
      <c r="H82" s="206">
        <v>0</v>
      </c>
      <c r="I82" s="206">
        <v>25.85</v>
      </c>
      <c r="J82" s="206">
        <v>0.49</v>
      </c>
      <c r="K82" s="206">
        <v>18.45</v>
      </c>
      <c r="L82" s="206">
        <v>0.34</v>
      </c>
      <c r="M82" s="206">
        <v>2.2599999999999998</v>
      </c>
      <c r="N82" s="206">
        <v>1.85</v>
      </c>
      <c r="O82" s="206">
        <v>2.61</v>
      </c>
      <c r="P82" s="206">
        <v>0.48</v>
      </c>
      <c r="Q82" s="206">
        <v>0.32</v>
      </c>
      <c r="R82" s="206">
        <v>0.56999999999999995</v>
      </c>
      <c r="S82" s="206">
        <v>0.41</v>
      </c>
      <c r="T82" s="206">
        <v>0</v>
      </c>
      <c r="U82" s="206">
        <v>1.87</v>
      </c>
      <c r="V82" s="206">
        <v>0.22</v>
      </c>
      <c r="W82" s="206">
        <v>0.66</v>
      </c>
      <c r="X82" s="206">
        <v>2.34</v>
      </c>
      <c r="Y82" s="206">
        <v>0</v>
      </c>
      <c r="Z82" s="206">
        <v>2.2000000000000002</v>
      </c>
      <c r="AA82" s="206">
        <v>1.27</v>
      </c>
      <c r="AB82" s="206">
        <v>0</v>
      </c>
      <c r="AC82" s="206">
        <v>0.42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-1.59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6.19</v>
      </c>
      <c r="G83" s="206">
        <v>9.67</v>
      </c>
      <c r="H83" s="206">
        <v>0</v>
      </c>
      <c r="I83" s="206">
        <v>26.34</v>
      </c>
      <c r="J83" s="206">
        <v>0.49</v>
      </c>
      <c r="K83" s="206">
        <v>18.45</v>
      </c>
      <c r="L83" s="206">
        <v>0.34</v>
      </c>
      <c r="M83" s="206">
        <v>2.2599999999999998</v>
      </c>
      <c r="N83" s="206">
        <v>1.85</v>
      </c>
      <c r="O83" s="206">
        <v>2.61</v>
      </c>
      <c r="P83" s="206">
        <v>0.48</v>
      </c>
      <c r="Q83" s="206">
        <v>0.32</v>
      </c>
      <c r="R83" s="206">
        <v>0.56999999999999995</v>
      </c>
      <c r="S83" s="206">
        <v>0.41</v>
      </c>
      <c r="T83" s="206">
        <v>0</v>
      </c>
      <c r="U83" s="206">
        <v>1.87</v>
      </c>
      <c r="V83" s="206">
        <v>0.22</v>
      </c>
      <c r="W83" s="206">
        <v>0.66</v>
      </c>
      <c r="X83" s="206">
        <v>2.34</v>
      </c>
      <c r="Y83" s="206">
        <v>0</v>
      </c>
      <c r="Z83" s="206">
        <v>2.2000000000000002</v>
      </c>
      <c r="AA83" s="206">
        <v>1.27</v>
      </c>
      <c r="AB83" s="206">
        <v>0</v>
      </c>
      <c r="AC83" s="206">
        <v>0.42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-1.59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6.19</v>
      </c>
      <c r="G84" s="206">
        <v>9.67</v>
      </c>
      <c r="H84" s="206">
        <v>0</v>
      </c>
      <c r="I84" s="206">
        <v>26.34</v>
      </c>
      <c r="J84" s="206">
        <v>0.49</v>
      </c>
      <c r="K84" s="206">
        <v>18.45</v>
      </c>
      <c r="L84" s="206">
        <v>0.34</v>
      </c>
      <c r="M84" s="206">
        <v>2.2599999999999998</v>
      </c>
      <c r="N84" s="206">
        <v>1.85</v>
      </c>
      <c r="O84" s="206">
        <v>2.61</v>
      </c>
      <c r="P84" s="206">
        <v>0.48</v>
      </c>
      <c r="Q84" s="206">
        <v>0.32</v>
      </c>
      <c r="R84" s="206">
        <v>0.56999999999999995</v>
      </c>
      <c r="S84" s="206">
        <v>0.41</v>
      </c>
      <c r="T84" s="206">
        <v>0</v>
      </c>
      <c r="U84" s="206">
        <v>1.87</v>
      </c>
      <c r="V84" s="206">
        <v>0.22</v>
      </c>
      <c r="W84" s="206">
        <v>0.66</v>
      </c>
      <c r="X84" s="206">
        <v>2.34</v>
      </c>
      <c r="Y84" s="206">
        <v>0</v>
      </c>
      <c r="Z84" s="206">
        <v>2.2000000000000002</v>
      </c>
      <c r="AA84" s="206">
        <v>1.27</v>
      </c>
      <c r="AB84" s="206">
        <v>0</v>
      </c>
      <c r="AC84" s="206">
        <v>0.42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-1.59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6.19</v>
      </c>
      <c r="G85" s="206">
        <v>9.67</v>
      </c>
      <c r="H85" s="206">
        <v>0</v>
      </c>
      <c r="I85" s="206">
        <v>26.34</v>
      </c>
      <c r="J85" s="206">
        <v>0.49</v>
      </c>
      <c r="K85" s="206">
        <v>18.45</v>
      </c>
      <c r="L85" s="206">
        <v>0.34</v>
      </c>
      <c r="M85" s="206">
        <v>2.2599999999999998</v>
      </c>
      <c r="N85" s="206">
        <v>1.85</v>
      </c>
      <c r="O85" s="206">
        <v>2.61</v>
      </c>
      <c r="P85" s="206">
        <v>0.48</v>
      </c>
      <c r="Q85" s="206">
        <v>0.32</v>
      </c>
      <c r="R85" s="206">
        <v>0.56999999999999995</v>
      </c>
      <c r="S85" s="206">
        <v>0.41</v>
      </c>
      <c r="T85" s="206">
        <v>0</v>
      </c>
      <c r="U85" s="206">
        <v>1.87</v>
      </c>
      <c r="V85" s="206">
        <v>0.22</v>
      </c>
      <c r="W85" s="206">
        <v>0.76</v>
      </c>
      <c r="X85" s="206">
        <v>2.34</v>
      </c>
      <c r="Y85" s="206">
        <v>0</v>
      </c>
      <c r="Z85" s="206">
        <v>2.2000000000000002</v>
      </c>
      <c r="AA85" s="206">
        <v>1.27</v>
      </c>
      <c r="AB85" s="206">
        <v>0</v>
      </c>
      <c r="AC85" s="206">
        <v>0.42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-1.59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6.19</v>
      </c>
      <c r="G86" s="206">
        <v>9.67</v>
      </c>
      <c r="H86" s="206">
        <v>0</v>
      </c>
      <c r="I86" s="206">
        <v>26.34</v>
      </c>
      <c r="J86" s="206">
        <v>0.49</v>
      </c>
      <c r="K86" s="206">
        <v>18.45</v>
      </c>
      <c r="L86" s="206">
        <v>0.34</v>
      </c>
      <c r="M86" s="206">
        <v>2.2599999999999998</v>
      </c>
      <c r="N86" s="206">
        <v>1.85</v>
      </c>
      <c r="O86" s="206">
        <v>2.61</v>
      </c>
      <c r="P86" s="206">
        <v>0.48</v>
      </c>
      <c r="Q86" s="206">
        <v>0.32</v>
      </c>
      <c r="R86" s="206">
        <v>0.56999999999999995</v>
      </c>
      <c r="S86" s="206">
        <v>0.41</v>
      </c>
      <c r="T86" s="206">
        <v>0</v>
      </c>
      <c r="U86" s="206">
        <v>1.87</v>
      </c>
      <c r="V86" s="206">
        <v>0.22</v>
      </c>
      <c r="W86" s="206">
        <v>0.76</v>
      </c>
      <c r="X86" s="206">
        <v>2.34</v>
      </c>
      <c r="Y86" s="206">
        <v>0</v>
      </c>
      <c r="Z86" s="206">
        <v>2.2000000000000002</v>
      </c>
      <c r="AA86" s="206">
        <v>1.27</v>
      </c>
      <c r="AB86" s="206">
        <v>0</v>
      </c>
      <c r="AC86" s="206">
        <v>0.42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-1.59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6.19</v>
      </c>
      <c r="G87" s="206">
        <v>9.67</v>
      </c>
      <c r="H87" s="206">
        <v>0</v>
      </c>
      <c r="I87" s="206">
        <v>26.34</v>
      </c>
      <c r="J87" s="206">
        <v>0.49</v>
      </c>
      <c r="K87" s="206">
        <v>18.45</v>
      </c>
      <c r="L87" s="206">
        <v>0.34</v>
      </c>
      <c r="M87" s="206">
        <v>2.2599999999999998</v>
      </c>
      <c r="N87" s="206">
        <v>1.85</v>
      </c>
      <c r="O87" s="206">
        <v>2.61</v>
      </c>
      <c r="P87" s="206">
        <v>0.48</v>
      </c>
      <c r="Q87" s="206">
        <v>0.44</v>
      </c>
      <c r="R87" s="206">
        <v>1.81</v>
      </c>
      <c r="S87" s="206">
        <v>0.41</v>
      </c>
      <c r="T87" s="206">
        <v>0</v>
      </c>
      <c r="U87" s="206">
        <v>1.87</v>
      </c>
      <c r="V87" s="206">
        <v>0.22</v>
      </c>
      <c r="W87" s="206">
        <v>0.76</v>
      </c>
      <c r="X87" s="206">
        <v>2.34</v>
      </c>
      <c r="Y87" s="206">
        <v>0</v>
      </c>
      <c r="Z87" s="206">
        <v>2.2000000000000002</v>
      </c>
      <c r="AA87" s="206">
        <v>1.27</v>
      </c>
      <c r="AB87" s="206">
        <v>0</v>
      </c>
      <c r="AC87" s="206">
        <v>0.83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-1.59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6.19</v>
      </c>
      <c r="G88" s="206">
        <v>9.67</v>
      </c>
      <c r="H88" s="206">
        <v>0</v>
      </c>
      <c r="I88" s="206">
        <v>26.34</v>
      </c>
      <c r="J88" s="206">
        <v>0.49</v>
      </c>
      <c r="K88" s="206">
        <v>18.45</v>
      </c>
      <c r="L88" s="206">
        <v>0.34</v>
      </c>
      <c r="M88" s="206">
        <v>2.2599999999999998</v>
      </c>
      <c r="N88" s="206">
        <v>1.85</v>
      </c>
      <c r="O88" s="206">
        <v>2.61</v>
      </c>
      <c r="P88" s="206">
        <v>0.48</v>
      </c>
      <c r="Q88" s="206">
        <v>0.44</v>
      </c>
      <c r="R88" s="206">
        <v>0.7</v>
      </c>
      <c r="S88" s="206">
        <v>0.41</v>
      </c>
      <c r="T88" s="206">
        <v>0</v>
      </c>
      <c r="U88" s="206">
        <v>1.87</v>
      </c>
      <c r="V88" s="206">
        <v>0.22</v>
      </c>
      <c r="W88" s="206">
        <v>0.76</v>
      </c>
      <c r="X88" s="206">
        <v>2.34</v>
      </c>
      <c r="Y88" s="206">
        <v>0</v>
      </c>
      <c r="Z88" s="206">
        <v>2.2000000000000002</v>
      </c>
      <c r="AA88" s="206">
        <v>1.27</v>
      </c>
      <c r="AB88" s="206">
        <v>0</v>
      </c>
      <c r="AC88" s="206">
        <v>0.83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-1.59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6.19</v>
      </c>
      <c r="G89" s="206">
        <v>9.67</v>
      </c>
      <c r="H89" s="206">
        <v>0</v>
      </c>
      <c r="I89" s="206">
        <v>25.85</v>
      </c>
      <c r="J89" s="206">
        <v>0.49</v>
      </c>
      <c r="K89" s="206">
        <v>18.45</v>
      </c>
      <c r="L89" s="206">
        <v>0.34</v>
      </c>
      <c r="M89" s="206">
        <v>2.2599999999999998</v>
      </c>
      <c r="N89" s="206">
        <v>1.85</v>
      </c>
      <c r="O89" s="206">
        <v>2.61</v>
      </c>
      <c r="P89" s="206">
        <v>0.48</v>
      </c>
      <c r="Q89" s="206">
        <v>0.44</v>
      </c>
      <c r="R89" s="206">
        <v>0.66</v>
      </c>
      <c r="S89" s="206">
        <v>0.41</v>
      </c>
      <c r="T89" s="206">
        <v>0</v>
      </c>
      <c r="U89" s="206">
        <v>1.87</v>
      </c>
      <c r="V89" s="206">
        <v>0.22</v>
      </c>
      <c r="W89" s="206">
        <v>0.76</v>
      </c>
      <c r="X89" s="206">
        <v>2.34</v>
      </c>
      <c r="Y89" s="206">
        <v>0</v>
      </c>
      <c r="Z89" s="206">
        <v>2.2000000000000002</v>
      </c>
      <c r="AA89" s="206">
        <v>1.27</v>
      </c>
      <c r="AB89" s="206">
        <v>0</v>
      </c>
      <c r="AC89" s="206">
        <v>0.83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-1.59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6.19</v>
      </c>
      <c r="G90" s="206">
        <v>9.67</v>
      </c>
      <c r="H90" s="206">
        <v>0</v>
      </c>
      <c r="I90" s="206">
        <v>25.85</v>
      </c>
      <c r="J90" s="206">
        <v>0.49</v>
      </c>
      <c r="K90" s="206">
        <v>18.45</v>
      </c>
      <c r="L90" s="206">
        <v>0.34</v>
      </c>
      <c r="M90" s="206">
        <v>2.2599999999999998</v>
      </c>
      <c r="N90" s="206">
        <v>1.85</v>
      </c>
      <c r="O90" s="206">
        <v>2.61</v>
      </c>
      <c r="P90" s="206">
        <v>0.48</v>
      </c>
      <c r="Q90" s="206">
        <v>0.44</v>
      </c>
      <c r="R90" s="206">
        <v>0.66</v>
      </c>
      <c r="S90" s="206">
        <v>0.41</v>
      </c>
      <c r="T90" s="206">
        <v>0</v>
      </c>
      <c r="U90" s="206">
        <v>1.87</v>
      </c>
      <c r="V90" s="206">
        <v>0.22</v>
      </c>
      <c r="W90" s="206">
        <v>0.76</v>
      </c>
      <c r="X90" s="206">
        <v>2.34</v>
      </c>
      <c r="Y90" s="206">
        <v>0</v>
      </c>
      <c r="Z90" s="206">
        <v>2.2000000000000002</v>
      </c>
      <c r="AA90" s="206">
        <v>1.27</v>
      </c>
      <c r="AB90" s="206">
        <v>0</v>
      </c>
      <c r="AC90" s="206">
        <v>0.83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-1.59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6.19</v>
      </c>
      <c r="G91" s="206">
        <v>9.67</v>
      </c>
      <c r="H91" s="206">
        <v>0</v>
      </c>
      <c r="I91" s="206">
        <v>25.85</v>
      </c>
      <c r="J91" s="206">
        <v>0.49</v>
      </c>
      <c r="K91" s="206">
        <v>18.45</v>
      </c>
      <c r="L91" s="206">
        <v>0.34</v>
      </c>
      <c r="M91" s="206">
        <v>2.2599999999999998</v>
      </c>
      <c r="N91" s="206">
        <v>1.85</v>
      </c>
      <c r="O91" s="206">
        <v>2.61</v>
      </c>
      <c r="P91" s="206">
        <v>0.48</v>
      </c>
      <c r="Q91" s="206">
        <v>0.44</v>
      </c>
      <c r="R91" s="206">
        <v>0.66</v>
      </c>
      <c r="S91" s="206">
        <v>0.41</v>
      </c>
      <c r="T91" s="206">
        <v>0</v>
      </c>
      <c r="U91" s="206">
        <v>1.87</v>
      </c>
      <c r="V91" s="206">
        <v>0.22</v>
      </c>
      <c r="W91" s="206">
        <v>0.76</v>
      </c>
      <c r="X91" s="206">
        <v>2.34</v>
      </c>
      <c r="Y91" s="206">
        <v>0</v>
      </c>
      <c r="Z91" s="206">
        <v>2.2000000000000002</v>
      </c>
      <c r="AA91" s="206">
        <v>1.27</v>
      </c>
      <c r="AB91" s="206">
        <v>0</v>
      </c>
      <c r="AC91" s="206">
        <v>1.25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-1.59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6.19</v>
      </c>
      <c r="G92" s="206">
        <v>9.67</v>
      </c>
      <c r="H92" s="206">
        <v>0</v>
      </c>
      <c r="I92" s="206">
        <v>25.85</v>
      </c>
      <c r="J92" s="206">
        <v>0.49</v>
      </c>
      <c r="K92" s="206">
        <v>18.45</v>
      </c>
      <c r="L92" s="206">
        <v>0.34</v>
      </c>
      <c r="M92" s="206">
        <v>2.2599999999999998</v>
      </c>
      <c r="N92" s="206">
        <v>1.85</v>
      </c>
      <c r="O92" s="206">
        <v>2.61</v>
      </c>
      <c r="P92" s="206">
        <v>0.48</v>
      </c>
      <c r="Q92" s="206">
        <v>0.44</v>
      </c>
      <c r="R92" s="206">
        <v>0.66</v>
      </c>
      <c r="S92" s="206">
        <v>0.41</v>
      </c>
      <c r="T92" s="206">
        <v>0</v>
      </c>
      <c r="U92" s="206">
        <v>1.87</v>
      </c>
      <c r="V92" s="206">
        <v>0.22</v>
      </c>
      <c r="W92" s="206">
        <v>0.76</v>
      </c>
      <c r="X92" s="206">
        <v>2.34</v>
      </c>
      <c r="Y92" s="206">
        <v>0</v>
      </c>
      <c r="Z92" s="206">
        <v>2.2000000000000002</v>
      </c>
      <c r="AA92" s="206">
        <v>1.27</v>
      </c>
      <c r="AB92" s="206">
        <v>0</v>
      </c>
      <c r="AC92" s="206">
        <v>1.25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-1.59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6.19</v>
      </c>
      <c r="G93" s="206">
        <v>9.67</v>
      </c>
      <c r="H93" s="206">
        <v>0</v>
      </c>
      <c r="I93" s="206">
        <v>25.85</v>
      </c>
      <c r="J93" s="206">
        <v>0.49</v>
      </c>
      <c r="K93" s="206">
        <v>18.45</v>
      </c>
      <c r="L93" s="206">
        <v>0.34</v>
      </c>
      <c r="M93" s="206">
        <v>2.2599999999999998</v>
      </c>
      <c r="N93" s="206">
        <v>1.85</v>
      </c>
      <c r="O93" s="206">
        <v>2.61</v>
      </c>
      <c r="P93" s="206">
        <v>0.48</v>
      </c>
      <c r="Q93" s="206">
        <v>0.44</v>
      </c>
      <c r="R93" s="206">
        <v>0.66</v>
      </c>
      <c r="S93" s="206">
        <v>0.41</v>
      </c>
      <c r="T93" s="206">
        <v>0</v>
      </c>
      <c r="U93" s="206">
        <v>1.87</v>
      </c>
      <c r="V93" s="206">
        <v>0.22</v>
      </c>
      <c r="W93" s="206">
        <v>1.01</v>
      </c>
      <c r="X93" s="206">
        <v>2.34</v>
      </c>
      <c r="Y93" s="206">
        <v>0</v>
      </c>
      <c r="Z93" s="206">
        <v>2.2000000000000002</v>
      </c>
      <c r="AA93" s="206">
        <v>1.27</v>
      </c>
      <c r="AB93" s="206">
        <v>0</v>
      </c>
      <c r="AC93" s="206">
        <v>1.25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-1.59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6.19</v>
      </c>
      <c r="G94" s="206">
        <v>9.67</v>
      </c>
      <c r="H94" s="206">
        <v>0</v>
      </c>
      <c r="I94" s="206">
        <v>25.85</v>
      </c>
      <c r="J94" s="206">
        <v>0.49</v>
      </c>
      <c r="K94" s="206">
        <v>18.45</v>
      </c>
      <c r="L94" s="206">
        <v>0.34</v>
      </c>
      <c r="M94" s="206">
        <v>2.2599999999999998</v>
      </c>
      <c r="N94" s="206">
        <v>1.85</v>
      </c>
      <c r="O94" s="206">
        <v>2.61</v>
      </c>
      <c r="P94" s="206">
        <v>0.48</v>
      </c>
      <c r="Q94" s="206">
        <v>0.44</v>
      </c>
      <c r="R94" s="206">
        <v>0.66</v>
      </c>
      <c r="S94" s="206">
        <v>0.41</v>
      </c>
      <c r="T94" s="206">
        <v>0</v>
      </c>
      <c r="U94" s="206">
        <v>1.87</v>
      </c>
      <c r="V94" s="206">
        <v>0.22</v>
      </c>
      <c r="W94" s="206">
        <v>1.01</v>
      </c>
      <c r="X94" s="206">
        <v>2.34</v>
      </c>
      <c r="Y94" s="206">
        <v>0</v>
      </c>
      <c r="Z94" s="206">
        <v>2.2000000000000002</v>
      </c>
      <c r="AA94" s="206">
        <v>1.27</v>
      </c>
      <c r="AB94" s="206">
        <v>0</v>
      </c>
      <c r="AC94" s="206">
        <v>1.25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-1.59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6.19</v>
      </c>
      <c r="G95" s="206">
        <v>9.67</v>
      </c>
      <c r="H95" s="206">
        <v>0</v>
      </c>
      <c r="I95" s="206">
        <v>25.85</v>
      </c>
      <c r="J95" s="206">
        <v>0.49</v>
      </c>
      <c r="K95" s="206">
        <v>18.45</v>
      </c>
      <c r="L95" s="206">
        <v>0.34</v>
      </c>
      <c r="M95" s="206">
        <v>2.2599999999999998</v>
      </c>
      <c r="N95" s="206">
        <v>1.85</v>
      </c>
      <c r="O95" s="206">
        <v>2.61</v>
      </c>
      <c r="P95" s="206">
        <v>0.48</v>
      </c>
      <c r="Q95" s="206">
        <v>0.44</v>
      </c>
      <c r="R95" s="206">
        <v>0.66</v>
      </c>
      <c r="S95" s="206">
        <v>0.41</v>
      </c>
      <c r="T95" s="206">
        <v>0</v>
      </c>
      <c r="U95" s="206">
        <v>1.87</v>
      </c>
      <c r="V95" s="206">
        <v>0.22</v>
      </c>
      <c r="W95" s="206">
        <v>1.01</v>
      </c>
      <c r="X95" s="206">
        <v>2.34</v>
      </c>
      <c r="Y95" s="206">
        <v>0</v>
      </c>
      <c r="Z95" s="206">
        <v>2.2000000000000002</v>
      </c>
      <c r="AA95" s="206">
        <v>1.27</v>
      </c>
      <c r="AB95" s="206">
        <v>0</v>
      </c>
      <c r="AC95" s="206">
        <v>1.25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-1.59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6.19</v>
      </c>
      <c r="G96" s="206">
        <v>9.67</v>
      </c>
      <c r="H96" s="206">
        <v>0</v>
      </c>
      <c r="I96" s="206">
        <v>25.85</v>
      </c>
      <c r="J96" s="206">
        <v>0.49</v>
      </c>
      <c r="K96" s="206">
        <v>18.45</v>
      </c>
      <c r="L96" s="206">
        <v>0.34</v>
      </c>
      <c r="M96" s="206">
        <v>2.2599999999999998</v>
      </c>
      <c r="N96" s="206">
        <v>1.85</v>
      </c>
      <c r="O96" s="206">
        <v>2.61</v>
      </c>
      <c r="P96" s="206">
        <v>0.48</v>
      </c>
      <c r="Q96" s="206">
        <v>0.44</v>
      </c>
      <c r="R96" s="206">
        <v>0.66</v>
      </c>
      <c r="S96" s="206">
        <v>0.41</v>
      </c>
      <c r="T96" s="206">
        <v>0</v>
      </c>
      <c r="U96" s="206">
        <v>1.87</v>
      </c>
      <c r="V96" s="206">
        <v>0.22</v>
      </c>
      <c r="W96" s="206">
        <v>1.01</v>
      </c>
      <c r="X96" s="206">
        <v>2.34</v>
      </c>
      <c r="Y96" s="206">
        <v>0</v>
      </c>
      <c r="Z96" s="206">
        <v>2.2000000000000002</v>
      </c>
      <c r="AA96" s="206">
        <v>1.27</v>
      </c>
      <c r="AB96" s="206">
        <v>0</v>
      </c>
      <c r="AC96" s="206">
        <v>1.25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-1.59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6.19</v>
      </c>
      <c r="G97" s="206">
        <v>9.67</v>
      </c>
      <c r="H97" s="206">
        <v>0</v>
      </c>
      <c r="I97" s="206">
        <v>25.85</v>
      </c>
      <c r="J97" s="206">
        <v>0.49</v>
      </c>
      <c r="K97" s="206">
        <v>18.45</v>
      </c>
      <c r="L97" s="206">
        <v>0.34</v>
      </c>
      <c r="M97" s="206">
        <v>2.2599999999999998</v>
      </c>
      <c r="N97" s="206">
        <v>1.85</v>
      </c>
      <c r="O97" s="206">
        <v>2.61</v>
      </c>
      <c r="P97" s="206">
        <v>0.48</v>
      </c>
      <c r="Q97" s="206">
        <v>0.44</v>
      </c>
      <c r="R97" s="206">
        <v>0.66</v>
      </c>
      <c r="S97" s="206">
        <v>0.41</v>
      </c>
      <c r="T97" s="206">
        <v>0</v>
      </c>
      <c r="U97" s="206">
        <v>1.87</v>
      </c>
      <c r="V97" s="206">
        <v>0.22</v>
      </c>
      <c r="W97" s="206">
        <v>1.01</v>
      </c>
      <c r="X97" s="206">
        <v>2.34</v>
      </c>
      <c r="Y97" s="206">
        <v>0</v>
      </c>
      <c r="Z97" s="206">
        <v>2.2000000000000002</v>
      </c>
      <c r="AA97" s="206">
        <v>1.27</v>
      </c>
      <c r="AB97" s="206">
        <v>0</v>
      </c>
      <c r="AC97" s="206">
        <v>1.25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-1.59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6.19</v>
      </c>
      <c r="G98" s="206">
        <v>9.67</v>
      </c>
      <c r="H98" s="206">
        <v>0</v>
      </c>
      <c r="I98" s="206">
        <v>25.85</v>
      </c>
      <c r="J98" s="206">
        <v>0.49</v>
      </c>
      <c r="K98" s="206">
        <v>18.45</v>
      </c>
      <c r="L98" s="206">
        <v>0.34</v>
      </c>
      <c r="M98" s="206">
        <v>2.2599999999999998</v>
      </c>
      <c r="N98" s="206">
        <v>1.85</v>
      </c>
      <c r="O98" s="206">
        <v>2.61</v>
      </c>
      <c r="P98" s="206">
        <v>0.48</v>
      </c>
      <c r="Q98" s="206">
        <v>0.44</v>
      </c>
      <c r="R98" s="206">
        <v>0.66</v>
      </c>
      <c r="S98" s="206">
        <v>0.41</v>
      </c>
      <c r="T98" s="206">
        <v>0</v>
      </c>
      <c r="U98" s="206">
        <v>1.87</v>
      </c>
      <c r="V98" s="206">
        <v>0.22</v>
      </c>
      <c r="W98" s="206">
        <v>1.01</v>
      </c>
      <c r="X98" s="206">
        <v>2.34</v>
      </c>
      <c r="Y98" s="206">
        <v>0</v>
      </c>
      <c r="Z98" s="206">
        <v>2.2000000000000002</v>
      </c>
      <c r="AA98" s="206">
        <v>1.27</v>
      </c>
      <c r="AB98" s="206">
        <v>0</v>
      </c>
      <c r="AC98" s="206">
        <v>1.25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-1.59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4.438000000000001E-2</v>
      </c>
      <c r="D99">
        <f t="shared" si="0"/>
        <v>0.11548750000000001</v>
      </c>
      <c r="E99">
        <f t="shared" si="0"/>
        <v>0</v>
      </c>
      <c r="F99">
        <f t="shared" si="0"/>
        <v>0.14856000000000014</v>
      </c>
      <c r="G99">
        <f t="shared" si="0"/>
        <v>0.18573499999999982</v>
      </c>
      <c r="H99">
        <f t="shared" si="0"/>
        <v>0</v>
      </c>
      <c r="I99">
        <f t="shared" si="0"/>
        <v>0.59906499999999918</v>
      </c>
      <c r="J99">
        <f t="shared" si="0"/>
        <v>8.6799999999999898E-3</v>
      </c>
      <c r="K99">
        <f t="shared" si="0"/>
        <v>0.62894749999999944</v>
      </c>
      <c r="L99">
        <f t="shared" si="0"/>
        <v>8.2174999999999991E-3</v>
      </c>
      <c r="M99">
        <f t="shared" si="0"/>
        <v>5.4239999999999941E-2</v>
      </c>
      <c r="N99">
        <f t="shared" si="0"/>
        <v>4.4399999999999919E-2</v>
      </c>
      <c r="O99">
        <f t="shared" si="0"/>
        <v>6.2640000000000154E-2</v>
      </c>
      <c r="P99">
        <f t="shared" si="0"/>
        <v>1.1504999999999986E-2</v>
      </c>
      <c r="Q99">
        <f t="shared" si="0"/>
        <v>1.0467499999999989E-2</v>
      </c>
      <c r="R99">
        <f t="shared" si="0"/>
        <v>1.5777499999999976E-2</v>
      </c>
      <c r="S99">
        <f t="shared" si="0"/>
        <v>9.8574999999999895E-3</v>
      </c>
      <c r="T99">
        <f t="shared" si="0"/>
        <v>0</v>
      </c>
      <c r="U99">
        <f t="shared" si="0"/>
        <v>4.4880000000000059E-2</v>
      </c>
      <c r="V99">
        <f t="shared" si="0"/>
        <v>5.2799999999999982E-3</v>
      </c>
      <c r="W99">
        <f t="shared" si="0"/>
        <v>1.4464999999999981E-2</v>
      </c>
      <c r="X99">
        <f t="shared" si="0"/>
        <v>5.6160000000000071E-2</v>
      </c>
      <c r="Y99">
        <f t="shared" si="0"/>
        <v>0</v>
      </c>
      <c r="Z99">
        <f t="shared" si="0"/>
        <v>5.2799999999999916E-2</v>
      </c>
      <c r="AA99">
        <f t="shared" si="0"/>
        <v>3.0479999999999972E-2</v>
      </c>
      <c r="AB99">
        <f t="shared" si="0"/>
        <v>0</v>
      </c>
      <c r="AC99">
        <f t="shared" si="0"/>
        <v>2.6432500000000001E-2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-3.8160000000000062E-2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11.24</v>
      </c>
      <c r="E3" s="206">
        <v>0</v>
      </c>
      <c r="F3" s="206">
        <v>3.58</v>
      </c>
      <c r="G3" s="206">
        <v>4.67</v>
      </c>
      <c r="H3" s="206">
        <v>0</v>
      </c>
      <c r="I3" s="206">
        <v>16.36</v>
      </c>
      <c r="J3" s="206">
        <v>1.41</v>
      </c>
      <c r="K3" s="206">
        <v>5.94</v>
      </c>
      <c r="L3" s="206">
        <v>2.7</v>
      </c>
      <c r="M3" s="206">
        <v>0</v>
      </c>
      <c r="N3" s="206">
        <v>1.07</v>
      </c>
      <c r="O3" s="206">
        <v>1.8</v>
      </c>
      <c r="P3" s="206">
        <v>1.2</v>
      </c>
      <c r="Q3" s="206">
        <v>0.18</v>
      </c>
      <c r="R3" s="206">
        <v>0.38</v>
      </c>
      <c r="S3" s="206">
        <v>0.24</v>
      </c>
      <c r="T3" s="206">
        <v>0</v>
      </c>
      <c r="U3" s="206">
        <v>9.9600000000000009</v>
      </c>
      <c r="V3" s="206">
        <v>0.13</v>
      </c>
      <c r="W3" s="206">
        <v>0.32</v>
      </c>
      <c r="X3" s="206">
        <v>1.35</v>
      </c>
      <c r="Y3" s="206">
        <v>0</v>
      </c>
      <c r="Z3" s="206">
        <v>1.27</v>
      </c>
      <c r="AA3" s="206">
        <v>0.73</v>
      </c>
      <c r="AB3" s="206">
        <v>0</v>
      </c>
      <c r="AC3" s="206">
        <v>0.45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-0.92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11.24</v>
      </c>
      <c r="E4" s="206">
        <v>0</v>
      </c>
      <c r="F4" s="206">
        <v>3.58</v>
      </c>
      <c r="G4" s="206">
        <v>5.59</v>
      </c>
      <c r="H4" s="206">
        <v>0</v>
      </c>
      <c r="I4" s="206">
        <v>16.36</v>
      </c>
      <c r="J4" s="206">
        <v>1.41</v>
      </c>
      <c r="K4" s="206">
        <v>5.94</v>
      </c>
      <c r="L4" s="206">
        <v>2.7</v>
      </c>
      <c r="M4" s="206">
        <v>0</v>
      </c>
      <c r="N4" s="206">
        <v>1.07</v>
      </c>
      <c r="O4" s="206">
        <v>1.8</v>
      </c>
      <c r="P4" s="206">
        <v>1.2</v>
      </c>
      <c r="Q4" s="206">
        <v>0.18</v>
      </c>
      <c r="R4" s="206">
        <v>0.38</v>
      </c>
      <c r="S4" s="206">
        <v>0.24</v>
      </c>
      <c r="T4" s="206">
        <v>0</v>
      </c>
      <c r="U4" s="206">
        <v>9.9600000000000009</v>
      </c>
      <c r="V4" s="206">
        <v>0.13</v>
      </c>
      <c r="W4" s="206">
        <v>0.32</v>
      </c>
      <c r="X4" s="206">
        <v>1.35</v>
      </c>
      <c r="Y4" s="206">
        <v>0</v>
      </c>
      <c r="Z4" s="206">
        <v>1.27</v>
      </c>
      <c r="AA4" s="206">
        <v>0.73</v>
      </c>
      <c r="AB4" s="206">
        <v>0</v>
      </c>
      <c r="AC4" s="206">
        <v>0.45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-0.92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11.24</v>
      </c>
      <c r="E5" s="206">
        <v>0</v>
      </c>
      <c r="F5" s="206">
        <v>3.58</v>
      </c>
      <c r="G5" s="206">
        <v>5.59</v>
      </c>
      <c r="H5" s="206">
        <v>0</v>
      </c>
      <c r="I5" s="206">
        <v>15.51</v>
      </c>
      <c r="J5" s="206">
        <v>0.05</v>
      </c>
      <c r="K5" s="206">
        <v>5.94</v>
      </c>
      <c r="L5" s="206">
        <v>2.7</v>
      </c>
      <c r="M5" s="206">
        <v>0</v>
      </c>
      <c r="N5" s="206">
        <v>1.07</v>
      </c>
      <c r="O5" s="206">
        <v>1.8</v>
      </c>
      <c r="P5" s="206">
        <v>1.2</v>
      </c>
      <c r="Q5" s="206">
        <v>0.18</v>
      </c>
      <c r="R5" s="206">
        <v>0.38</v>
      </c>
      <c r="S5" s="206">
        <v>0.24</v>
      </c>
      <c r="T5" s="206">
        <v>0</v>
      </c>
      <c r="U5" s="206">
        <v>9.9600000000000009</v>
      </c>
      <c r="V5" s="206">
        <v>0.13</v>
      </c>
      <c r="W5" s="206">
        <v>0.32</v>
      </c>
      <c r="X5" s="206">
        <v>1.35</v>
      </c>
      <c r="Y5" s="206">
        <v>0</v>
      </c>
      <c r="Z5" s="206">
        <v>1.27</v>
      </c>
      <c r="AA5" s="206">
        <v>0.73</v>
      </c>
      <c r="AB5" s="206">
        <v>0</v>
      </c>
      <c r="AC5" s="206">
        <v>0.45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-0.92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11.24</v>
      </c>
      <c r="E6" s="206">
        <v>0</v>
      </c>
      <c r="F6" s="206">
        <v>3.58</v>
      </c>
      <c r="G6" s="206">
        <v>5.59</v>
      </c>
      <c r="H6" s="206">
        <v>0</v>
      </c>
      <c r="I6" s="206">
        <v>15.51</v>
      </c>
      <c r="J6" s="206">
        <v>0.05</v>
      </c>
      <c r="K6" s="206">
        <v>5.94</v>
      </c>
      <c r="L6" s="206">
        <v>2.7</v>
      </c>
      <c r="M6" s="206">
        <v>0</v>
      </c>
      <c r="N6" s="206">
        <v>1.07</v>
      </c>
      <c r="O6" s="206">
        <v>1.8</v>
      </c>
      <c r="P6" s="206">
        <v>1.2</v>
      </c>
      <c r="Q6" s="206">
        <v>0.18</v>
      </c>
      <c r="R6" s="206">
        <v>0.38</v>
      </c>
      <c r="S6" s="206">
        <v>0.24</v>
      </c>
      <c r="T6" s="206">
        <v>0</v>
      </c>
      <c r="U6" s="206">
        <v>9.9600000000000009</v>
      </c>
      <c r="V6" s="206">
        <v>0.13</v>
      </c>
      <c r="W6" s="206">
        <v>0.32</v>
      </c>
      <c r="X6" s="206">
        <v>1.35</v>
      </c>
      <c r="Y6" s="206">
        <v>0</v>
      </c>
      <c r="Z6" s="206">
        <v>1.27</v>
      </c>
      <c r="AA6" s="206">
        <v>0.73</v>
      </c>
      <c r="AB6" s="206">
        <v>0</v>
      </c>
      <c r="AC6" s="206">
        <v>0.68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-0.92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11.24</v>
      </c>
      <c r="E7" s="206">
        <v>0</v>
      </c>
      <c r="F7" s="206">
        <v>3.58</v>
      </c>
      <c r="G7" s="206">
        <v>5.59</v>
      </c>
      <c r="H7" s="206">
        <v>0</v>
      </c>
      <c r="I7" s="206">
        <v>15.51</v>
      </c>
      <c r="J7" s="206">
        <v>0.05</v>
      </c>
      <c r="K7" s="206">
        <v>5.94</v>
      </c>
      <c r="L7" s="206">
        <v>2.7</v>
      </c>
      <c r="M7" s="206">
        <v>0</v>
      </c>
      <c r="N7" s="206">
        <v>1.07</v>
      </c>
      <c r="O7" s="206">
        <v>1.8</v>
      </c>
      <c r="P7" s="206">
        <v>1.2</v>
      </c>
      <c r="Q7" s="206">
        <v>0.33</v>
      </c>
      <c r="R7" s="206">
        <v>0.38</v>
      </c>
      <c r="S7" s="206">
        <v>0.24</v>
      </c>
      <c r="T7" s="206">
        <v>0</v>
      </c>
      <c r="U7" s="206">
        <v>9.9600000000000009</v>
      </c>
      <c r="V7" s="206">
        <v>0.13</v>
      </c>
      <c r="W7" s="206">
        <v>0.32</v>
      </c>
      <c r="X7" s="206">
        <v>1.35</v>
      </c>
      <c r="Y7" s="206">
        <v>0</v>
      </c>
      <c r="Z7" s="206">
        <v>1.27</v>
      </c>
      <c r="AA7" s="206">
        <v>0.73</v>
      </c>
      <c r="AB7" s="206">
        <v>0</v>
      </c>
      <c r="AC7" s="206">
        <v>0.68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-0.92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11.24</v>
      </c>
      <c r="E8" s="206">
        <v>0</v>
      </c>
      <c r="F8" s="206">
        <v>3.58</v>
      </c>
      <c r="G8" s="206">
        <v>5.59</v>
      </c>
      <c r="H8" s="206">
        <v>0</v>
      </c>
      <c r="I8" s="206">
        <v>15.51</v>
      </c>
      <c r="J8" s="206">
        <v>0.05</v>
      </c>
      <c r="K8" s="206">
        <v>5.94</v>
      </c>
      <c r="L8" s="206">
        <v>2.7</v>
      </c>
      <c r="M8" s="206">
        <v>0</v>
      </c>
      <c r="N8" s="206">
        <v>1.07</v>
      </c>
      <c r="O8" s="206">
        <v>1.8</v>
      </c>
      <c r="P8" s="206">
        <v>1.2</v>
      </c>
      <c r="Q8" s="206">
        <v>0.33</v>
      </c>
      <c r="R8" s="206">
        <v>0.38</v>
      </c>
      <c r="S8" s="206">
        <v>0.24</v>
      </c>
      <c r="T8" s="206">
        <v>0</v>
      </c>
      <c r="U8" s="206">
        <v>9.9600000000000009</v>
      </c>
      <c r="V8" s="206">
        <v>0.13</v>
      </c>
      <c r="W8" s="206">
        <v>0.32</v>
      </c>
      <c r="X8" s="206">
        <v>1.35</v>
      </c>
      <c r="Y8" s="206">
        <v>0</v>
      </c>
      <c r="Z8" s="206">
        <v>1.27</v>
      </c>
      <c r="AA8" s="206">
        <v>0.73</v>
      </c>
      <c r="AB8" s="206">
        <v>0</v>
      </c>
      <c r="AC8" s="206">
        <v>0.68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-0.92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11.24</v>
      </c>
      <c r="E9" s="206">
        <v>0</v>
      </c>
      <c r="F9" s="206">
        <v>3.58</v>
      </c>
      <c r="G9" s="206">
        <v>5.59</v>
      </c>
      <c r="H9" s="206">
        <v>0</v>
      </c>
      <c r="I9" s="206">
        <v>15.51</v>
      </c>
      <c r="J9" s="206">
        <v>0.06</v>
      </c>
      <c r="K9" s="206">
        <v>5.94</v>
      </c>
      <c r="L9" s="206">
        <v>2.7</v>
      </c>
      <c r="M9" s="206">
        <v>0</v>
      </c>
      <c r="N9" s="206">
        <v>1.07</v>
      </c>
      <c r="O9" s="206">
        <v>1.8</v>
      </c>
      <c r="P9" s="206">
        <v>1.2</v>
      </c>
      <c r="Q9" s="206">
        <v>0.33</v>
      </c>
      <c r="R9" s="206">
        <v>0.38</v>
      </c>
      <c r="S9" s="206">
        <v>0.24</v>
      </c>
      <c r="T9" s="206">
        <v>0</v>
      </c>
      <c r="U9" s="206">
        <v>9.9600000000000009</v>
      </c>
      <c r="V9" s="206">
        <v>0.13</v>
      </c>
      <c r="W9" s="206">
        <v>0.32</v>
      </c>
      <c r="X9" s="206">
        <v>1.35</v>
      </c>
      <c r="Y9" s="206">
        <v>0</v>
      </c>
      <c r="Z9" s="206">
        <v>1.27</v>
      </c>
      <c r="AA9" s="206">
        <v>0.73</v>
      </c>
      <c r="AB9" s="206">
        <v>0</v>
      </c>
      <c r="AC9" s="206">
        <v>0.68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-0.92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11.24</v>
      </c>
      <c r="E10" s="206">
        <v>0</v>
      </c>
      <c r="F10" s="206">
        <v>3.58</v>
      </c>
      <c r="G10" s="206">
        <v>5.59</v>
      </c>
      <c r="H10" s="206">
        <v>0</v>
      </c>
      <c r="I10" s="206">
        <v>15.51</v>
      </c>
      <c r="J10" s="206">
        <v>0.06</v>
      </c>
      <c r="K10" s="206">
        <v>5.94</v>
      </c>
      <c r="L10" s="206">
        <v>2.7</v>
      </c>
      <c r="M10" s="206">
        <v>0</v>
      </c>
      <c r="N10" s="206">
        <v>1.07</v>
      </c>
      <c r="O10" s="206">
        <v>1.8</v>
      </c>
      <c r="P10" s="206">
        <v>1.2</v>
      </c>
      <c r="Q10" s="206">
        <v>0.33</v>
      </c>
      <c r="R10" s="206">
        <v>0.38</v>
      </c>
      <c r="S10" s="206">
        <v>0.24</v>
      </c>
      <c r="T10" s="206">
        <v>0</v>
      </c>
      <c r="U10" s="206">
        <v>9.9600000000000009</v>
      </c>
      <c r="V10" s="206">
        <v>0.13</v>
      </c>
      <c r="W10" s="206">
        <v>0.32</v>
      </c>
      <c r="X10" s="206">
        <v>1.35</v>
      </c>
      <c r="Y10" s="206">
        <v>0</v>
      </c>
      <c r="Z10" s="206">
        <v>1.27</v>
      </c>
      <c r="AA10" s="206">
        <v>0.73</v>
      </c>
      <c r="AB10" s="206">
        <v>0</v>
      </c>
      <c r="AC10" s="206">
        <v>0.68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-0.92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11.24</v>
      </c>
      <c r="E11" s="206">
        <v>0</v>
      </c>
      <c r="F11" s="206">
        <v>3.58</v>
      </c>
      <c r="G11" s="206">
        <v>5.59</v>
      </c>
      <c r="H11" s="206">
        <v>0</v>
      </c>
      <c r="I11" s="206">
        <v>13.82</v>
      </c>
      <c r="J11" s="206">
        <v>0.08</v>
      </c>
      <c r="K11" s="206">
        <v>5.94</v>
      </c>
      <c r="L11" s="206">
        <v>2.7</v>
      </c>
      <c r="M11" s="206">
        <v>0</v>
      </c>
      <c r="N11" s="206">
        <v>1.07</v>
      </c>
      <c r="O11" s="206">
        <v>1.8</v>
      </c>
      <c r="P11" s="206">
        <v>1.2</v>
      </c>
      <c r="Q11" s="206">
        <v>0.33</v>
      </c>
      <c r="R11" s="206">
        <v>0.38</v>
      </c>
      <c r="S11" s="206">
        <v>0.24</v>
      </c>
      <c r="T11" s="206">
        <v>0</v>
      </c>
      <c r="U11" s="206">
        <v>9.9600000000000009</v>
      </c>
      <c r="V11" s="206">
        <v>0.13</v>
      </c>
      <c r="W11" s="206">
        <v>0.32</v>
      </c>
      <c r="X11" s="206">
        <v>1.35</v>
      </c>
      <c r="Y11" s="206">
        <v>0</v>
      </c>
      <c r="Z11" s="206">
        <v>1.27</v>
      </c>
      <c r="AA11" s="206">
        <v>0.73</v>
      </c>
      <c r="AB11" s="206">
        <v>0</v>
      </c>
      <c r="AC11" s="206">
        <v>0.68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-0.92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11.24</v>
      </c>
      <c r="E12" s="206">
        <v>0</v>
      </c>
      <c r="F12" s="206">
        <v>3.58</v>
      </c>
      <c r="G12" s="206">
        <v>5.59</v>
      </c>
      <c r="H12" s="206">
        <v>0</v>
      </c>
      <c r="I12" s="206">
        <v>13.26</v>
      </c>
      <c r="J12" s="206">
        <v>0.08</v>
      </c>
      <c r="K12" s="206">
        <v>5.94</v>
      </c>
      <c r="L12" s="206">
        <v>2.7</v>
      </c>
      <c r="M12" s="206">
        <v>0</v>
      </c>
      <c r="N12" s="206">
        <v>1.07</v>
      </c>
      <c r="O12" s="206">
        <v>1.8</v>
      </c>
      <c r="P12" s="206">
        <v>1.2</v>
      </c>
      <c r="Q12" s="206">
        <v>0.33</v>
      </c>
      <c r="R12" s="206">
        <v>0.38</v>
      </c>
      <c r="S12" s="206">
        <v>0.24</v>
      </c>
      <c r="T12" s="206">
        <v>0</v>
      </c>
      <c r="U12" s="206">
        <v>9.9600000000000009</v>
      </c>
      <c r="V12" s="206">
        <v>0.13</v>
      </c>
      <c r="W12" s="206">
        <v>0.32</v>
      </c>
      <c r="X12" s="206">
        <v>1.35</v>
      </c>
      <c r="Y12" s="206">
        <v>0</v>
      </c>
      <c r="Z12" s="206">
        <v>1.27</v>
      </c>
      <c r="AA12" s="206">
        <v>0.73</v>
      </c>
      <c r="AB12" s="206">
        <v>0</v>
      </c>
      <c r="AC12" s="206">
        <v>0.68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-0.92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9.68</v>
      </c>
      <c r="E13" s="206">
        <v>0</v>
      </c>
      <c r="F13" s="206">
        <v>3.58</v>
      </c>
      <c r="G13" s="206">
        <v>5.59</v>
      </c>
      <c r="H13" s="206">
        <v>0</v>
      </c>
      <c r="I13" s="206">
        <v>13.26</v>
      </c>
      <c r="J13" s="206">
        <v>0.1</v>
      </c>
      <c r="K13" s="206">
        <v>5.94</v>
      </c>
      <c r="L13" s="206">
        <v>2.7</v>
      </c>
      <c r="M13" s="206">
        <v>0</v>
      </c>
      <c r="N13" s="206">
        <v>1.07</v>
      </c>
      <c r="O13" s="206">
        <v>1.8</v>
      </c>
      <c r="P13" s="206">
        <v>1.2</v>
      </c>
      <c r="Q13" s="206">
        <v>0.33</v>
      </c>
      <c r="R13" s="206">
        <v>0.38</v>
      </c>
      <c r="S13" s="206">
        <v>0.24</v>
      </c>
      <c r="T13" s="206">
        <v>0</v>
      </c>
      <c r="U13" s="206">
        <v>9.9600000000000009</v>
      </c>
      <c r="V13" s="206">
        <v>0.13</v>
      </c>
      <c r="W13" s="206">
        <v>0.32</v>
      </c>
      <c r="X13" s="206">
        <v>1.35</v>
      </c>
      <c r="Y13" s="206">
        <v>0</v>
      </c>
      <c r="Z13" s="206">
        <v>1.27</v>
      </c>
      <c r="AA13" s="206">
        <v>0.73</v>
      </c>
      <c r="AB13" s="206">
        <v>0</v>
      </c>
      <c r="AC13" s="206">
        <v>0.68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-0.92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9.42</v>
      </c>
      <c r="E14" s="206">
        <v>0</v>
      </c>
      <c r="F14" s="206">
        <v>3.58</v>
      </c>
      <c r="G14" s="206">
        <v>5.59</v>
      </c>
      <c r="H14" s="206">
        <v>0</v>
      </c>
      <c r="I14" s="206">
        <v>13.26</v>
      </c>
      <c r="J14" s="206">
        <v>0.1</v>
      </c>
      <c r="K14" s="206">
        <v>5.95</v>
      </c>
      <c r="L14" s="206">
        <v>2.7</v>
      </c>
      <c r="M14" s="206">
        <v>0</v>
      </c>
      <c r="N14" s="206">
        <v>1.07</v>
      </c>
      <c r="O14" s="206">
        <v>1.8</v>
      </c>
      <c r="P14" s="206">
        <v>1.2</v>
      </c>
      <c r="Q14" s="206">
        <v>0.33</v>
      </c>
      <c r="R14" s="206">
        <v>0.38</v>
      </c>
      <c r="S14" s="206">
        <v>0.24</v>
      </c>
      <c r="T14" s="206">
        <v>0</v>
      </c>
      <c r="U14" s="206">
        <v>9.9600000000000009</v>
      </c>
      <c r="V14" s="206">
        <v>0.13</v>
      </c>
      <c r="W14" s="206">
        <v>0.32</v>
      </c>
      <c r="X14" s="206">
        <v>1.35</v>
      </c>
      <c r="Y14" s="206">
        <v>0</v>
      </c>
      <c r="Z14" s="206">
        <v>1.27</v>
      </c>
      <c r="AA14" s="206">
        <v>0.73</v>
      </c>
      <c r="AB14" s="206">
        <v>0</v>
      </c>
      <c r="AC14" s="206">
        <v>0.68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-0.92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9.42</v>
      </c>
      <c r="E15" s="206">
        <v>0</v>
      </c>
      <c r="F15" s="206">
        <v>3.58</v>
      </c>
      <c r="G15" s="206">
        <v>5.59</v>
      </c>
      <c r="H15" s="206">
        <v>0</v>
      </c>
      <c r="I15" s="206">
        <v>13.26</v>
      </c>
      <c r="J15" s="206">
        <v>0.1</v>
      </c>
      <c r="K15" s="206">
        <v>58.63</v>
      </c>
      <c r="L15" s="206">
        <v>45.11</v>
      </c>
      <c r="M15" s="206">
        <v>0</v>
      </c>
      <c r="N15" s="206">
        <v>1.07</v>
      </c>
      <c r="O15" s="206">
        <v>1.8</v>
      </c>
      <c r="P15" s="206">
        <v>1.2</v>
      </c>
      <c r="Q15" s="206">
        <v>0.33</v>
      </c>
      <c r="R15" s="206">
        <v>0.38</v>
      </c>
      <c r="S15" s="206">
        <v>0.24</v>
      </c>
      <c r="T15" s="206">
        <v>0</v>
      </c>
      <c r="U15" s="206">
        <v>9.9600000000000009</v>
      </c>
      <c r="V15" s="206">
        <v>0.13</v>
      </c>
      <c r="W15" s="206">
        <v>0.32</v>
      </c>
      <c r="X15" s="206">
        <v>1.35</v>
      </c>
      <c r="Y15" s="206">
        <v>0</v>
      </c>
      <c r="Z15" s="206">
        <v>1.27</v>
      </c>
      <c r="AA15" s="206">
        <v>0.73</v>
      </c>
      <c r="AB15" s="206">
        <v>0</v>
      </c>
      <c r="AC15" s="206">
        <v>0.68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-0.92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9.42</v>
      </c>
      <c r="E16" s="206">
        <v>0</v>
      </c>
      <c r="F16" s="206">
        <v>3.58</v>
      </c>
      <c r="G16" s="206">
        <v>5.59</v>
      </c>
      <c r="H16" s="206">
        <v>0</v>
      </c>
      <c r="I16" s="206">
        <v>13.26</v>
      </c>
      <c r="J16" s="206">
        <v>0.1</v>
      </c>
      <c r="K16" s="206">
        <v>58.63</v>
      </c>
      <c r="L16" s="206">
        <v>45.11</v>
      </c>
      <c r="M16" s="206">
        <v>0</v>
      </c>
      <c r="N16" s="206">
        <v>1.07</v>
      </c>
      <c r="O16" s="206">
        <v>1.8</v>
      </c>
      <c r="P16" s="206">
        <v>1.2</v>
      </c>
      <c r="Q16" s="206">
        <v>0.33</v>
      </c>
      <c r="R16" s="206">
        <v>0.38</v>
      </c>
      <c r="S16" s="206">
        <v>0.24</v>
      </c>
      <c r="T16" s="206">
        <v>0</v>
      </c>
      <c r="U16" s="206">
        <v>9.9600000000000009</v>
      </c>
      <c r="V16" s="206">
        <v>0.13</v>
      </c>
      <c r="W16" s="206">
        <v>0.32</v>
      </c>
      <c r="X16" s="206">
        <v>1.35</v>
      </c>
      <c r="Y16" s="206">
        <v>0</v>
      </c>
      <c r="Z16" s="206">
        <v>1.27</v>
      </c>
      <c r="AA16" s="206">
        <v>0.73</v>
      </c>
      <c r="AB16" s="206">
        <v>0</v>
      </c>
      <c r="AC16" s="206">
        <v>0.68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-0.92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9.42</v>
      </c>
      <c r="E17" s="206">
        <v>0</v>
      </c>
      <c r="F17" s="206">
        <v>3.58</v>
      </c>
      <c r="G17" s="206">
        <v>5.59</v>
      </c>
      <c r="H17" s="206">
        <v>0</v>
      </c>
      <c r="I17" s="206">
        <v>13.26</v>
      </c>
      <c r="J17" s="206">
        <v>0.1</v>
      </c>
      <c r="K17" s="206">
        <v>58.63</v>
      </c>
      <c r="L17" s="206">
        <v>45.11</v>
      </c>
      <c r="M17" s="206">
        <v>0</v>
      </c>
      <c r="N17" s="206">
        <v>1.07</v>
      </c>
      <c r="O17" s="206">
        <v>1.8</v>
      </c>
      <c r="P17" s="206">
        <v>1.2</v>
      </c>
      <c r="Q17" s="206">
        <v>0.33</v>
      </c>
      <c r="R17" s="206">
        <v>0.38</v>
      </c>
      <c r="S17" s="206">
        <v>0.24</v>
      </c>
      <c r="T17" s="206">
        <v>0</v>
      </c>
      <c r="U17" s="206">
        <v>9.9600000000000009</v>
      </c>
      <c r="V17" s="206">
        <v>0.13</v>
      </c>
      <c r="W17" s="206">
        <v>0.32</v>
      </c>
      <c r="X17" s="206">
        <v>1.35</v>
      </c>
      <c r="Y17" s="206">
        <v>0</v>
      </c>
      <c r="Z17" s="206">
        <v>1.27</v>
      </c>
      <c r="AA17" s="206">
        <v>0.73</v>
      </c>
      <c r="AB17" s="206">
        <v>0</v>
      </c>
      <c r="AC17" s="206">
        <v>0.68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-0.92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9.42</v>
      </c>
      <c r="E18" s="206">
        <v>0</v>
      </c>
      <c r="F18" s="206">
        <v>3.58</v>
      </c>
      <c r="G18" s="206">
        <v>5.59</v>
      </c>
      <c r="H18" s="206">
        <v>0</v>
      </c>
      <c r="I18" s="206">
        <v>13.26</v>
      </c>
      <c r="J18" s="206">
        <v>0.1</v>
      </c>
      <c r="K18" s="206">
        <v>58.63</v>
      </c>
      <c r="L18" s="206">
        <v>45.11</v>
      </c>
      <c r="M18" s="206">
        <v>0</v>
      </c>
      <c r="N18" s="206">
        <v>1.07</v>
      </c>
      <c r="O18" s="206">
        <v>1.8</v>
      </c>
      <c r="P18" s="206">
        <v>1.2</v>
      </c>
      <c r="Q18" s="206">
        <v>0.33</v>
      </c>
      <c r="R18" s="206">
        <v>0.38</v>
      </c>
      <c r="S18" s="206">
        <v>0.24</v>
      </c>
      <c r="T18" s="206">
        <v>0</v>
      </c>
      <c r="U18" s="206">
        <v>9.9600000000000009</v>
      </c>
      <c r="V18" s="206">
        <v>0.13</v>
      </c>
      <c r="W18" s="206">
        <v>0.32</v>
      </c>
      <c r="X18" s="206">
        <v>1.35</v>
      </c>
      <c r="Y18" s="206">
        <v>0</v>
      </c>
      <c r="Z18" s="206">
        <v>1.27</v>
      </c>
      <c r="AA18" s="206">
        <v>0.73</v>
      </c>
      <c r="AB18" s="206">
        <v>0</v>
      </c>
      <c r="AC18" s="206">
        <v>0.68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-0.92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9.42</v>
      </c>
      <c r="E19" s="206">
        <v>0</v>
      </c>
      <c r="F19" s="206">
        <v>3.58</v>
      </c>
      <c r="G19" s="206">
        <v>5.59</v>
      </c>
      <c r="H19" s="206">
        <v>0</v>
      </c>
      <c r="I19" s="206">
        <v>13.26</v>
      </c>
      <c r="J19" s="206">
        <v>0.1</v>
      </c>
      <c r="K19" s="206">
        <v>5.94</v>
      </c>
      <c r="L19" s="206">
        <v>2.7</v>
      </c>
      <c r="M19" s="206">
        <v>0</v>
      </c>
      <c r="N19" s="206">
        <v>1.07</v>
      </c>
      <c r="O19" s="206">
        <v>1.8</v>
      </c>
      <c r="P19" s="206">
        <v>1.2</v>
      </c>
      <c r="Q19" s="206">
        <v>0.33</v>
      </c>
      <c r="R19" s="206">
        <v>0.38</v>
      </c>
      <c r="S19" s="206">
        <v>0.24</v>
      </c>
      <c r="T19" s="206">
        <v>0</v>
      </c>
      <c r="U19" s="206">
        <v>9.9600000000000009</v>
      </c>
      <c r="V19" s="206">
        <v>0.13</v>
      </c>
      <c r="W19" s="206">
        <v>0.32</v>
      </c>
      <c r="X19" s="206">
        <v>1.35</v>
      </c>
      <c r="Y19" s="206">
        <v>0</v>
      </c>
      <c r="Z19" s="206">
        <v>1.27</v>
      </c>
      <c r="AA19" s="206">
        <v>0.73</v>
      </c>
      <c r="AB19" s="206">
        <v>0</v>
      </c>
      <c r="AC19" s="206">
        <v>0.45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-0.92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9.42</v>
      </c>
      <c r="E20" s="206">
        <v>0</v>
      </c>
      <c r="F20" s="206">
        <v>3.58</v>
      </c>
      <c r="G20" s="206">
        <v>5.59</v>
      </c>
      <c r="H20" s="206">
        <v>0</v>
      </c>
      <c r="I20" s="206">
        <v>13.26</v>
      </c>
      <c r="J20" s="206">
        <v>0.1</v>
      </c>
      <c r="K20" s="206">
        <v>5.94</v>
      </c>
      <c r="L20" s="206">
        <v>2.7</v>
      </c>
      <c r="M20" s="206">
        <v>0</v>
      </c>
      <c r="N20" s="206">
        <v>1.07</v>
      </c>
      <c r="O20" s="206">
        <v>1.8</v>
      </c>
      <c r="P20" s="206">
        <v>1.2</v>
      </c>
      <c r="Q20" s="206">
        <v>0.33</v>
      </c>
      <c r="R20" s="206">
        <v>0.38</v>
      </c>
      <c r="S20" s="206">
        <v>0.24</v>
      </c>
      <c r="T20" s="206">
        <v>0</v>
      </c>
      <c r="U20" s="206">
        <v>9.9600000000000009</v>
      </c>
      <c r="V20" s="206">
        <v>0.13</v>
      </c>
      <c r="W20" s="206">
        <v>0.32</v>
      </c>
      <c r="X20" s="206">
        <v>1.35</v>
      </c>
      <c r="Y20" s="206">
        <v>0</v>
      </c>
      <c r="Z20" s="206">
        <v>1.27</v>
      </c>
      <c r="AA20" s="206">
        <v>0.73</v>
      </c>
      <c r="AB20" s="206">
        <v>0</v>
      </c>
      <c r="AC20" s="206">
        <v>0.68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-0.92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8.3699999999999992</v>
      </c>
      <c r="E21" s="206">
        <v>0</v>
      </c>
      <c r="F21" s="206">
        <v>3.58</v>
      </c>
      <c r="G21" s="206">
        <v>5.59</v>
      </c>
      <c r="H21" s="206">
        <v>0</v>
      </c>
      <c r="I21" s="206">
        <v>13.26</v>
      </c>
      <c r="J21" s="206">
        <v>0.1</v>
      </c>
      <c r="K21" s="206">
        <v>5.94</v>
      </c>
      <c r="L21" s="206">
        <v>2.7</v>
      </c>
      <c r="M21" s="206">
        <v>0</v>
      </c>
      <c r="N21" s="206">
        <v>1.07</v>
      </c>
      <c r="O21" s="206">
        <v>1.8</v>
      </c>
      <c r="P21" s="206">
        <v>1.2</v>
      </c>
      <c r="Q21" s="206">
        <v>0.33</v>
      </c>
      <c r="R21" s="206">
        <v>0.38</v>
      </c>
      <c r="S21" s="206">
        <v>0.24</v>
      </c>
      <c r="T21" s="206">
        <v>0</v>
      </c>
      <c r="U21" s="206">
        <v>9.9600000000000009</v>
      </c>
      <c r="V21" s="206">
        <v>0.13</v>
      </c>
      <c r="W21" s="206">
        <v>0.32</v>
      </c>
      <c r="X21" s="206">
        <v>1.35</v>
      </c>
      <c r="Y21" s="206">
        <v>0</v>
      </c>
      <c r="Z21" s="206">
        <v>1.27</v>
      </c>
      <c r="AA21" s="206">
        <v>0.73</v>
      </c>
      <c r="AB21" s="206">
        <v>0</v>
      </c>
      <c r="AC21" s="206">
        <v>0.68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-0.92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8.3699999999999992</v>
      </c>
      <c r="E22" s="206">
        <v>0</v>
      </c>
      <c r="F22" s="206">
        <v>3.58</v>
      </c>
      <c r="G22" s="206">
        <v>5.59</v>
      </c>
      <c r="H22" s="206">
        <v>0</v>
      </c>
      <c r="I22" s="206">
        <v>13.26</v>
      </c>
      <c r="J22" s="206">
        <v>0.1</v>
      </c>
      <c r="K22" s="206">
        <v>5.94</v>
      </c>
      <c r="L22" s="206">
        <v>2.7</v>
      </c>
      <c r="M22" s="206">
        <v>0</v>
      </c>
      <c r="N22" s="206">
        <v>1.07</v>
      </c>
      <c r="O22" s="206">
        <v>1.8</v>
      </c>
      <c r="P22" s="206">
        <v>1.2</v>
      </c>
      <c r="Q22" s="206">
        <v>0.33</v>
      </c>
      <c r="R22" s="206">
        <v>0.38</v>
      </c>
      <c r="S22" s="206">
        <v>0.24</v>
      </c>
      <c r="T22" s="206">
        <v>0</v>
      </c>
      <c r="U22" s="206">
        <v>9.9600000000000009</v>
      </c>
      <c r="V22" s="206">
        <v>0.13</v>
      </c>
      <c r="W22" s="206">
        <v>0.32</v>
      </c>
      <c r="X22" s="206">
        <v>1.35</v>
      </c>
      <c r="Y22" s="206">
        <v>0</v>
      </c>
      <c r="Z22" s="206">
        <v>1.27</v>
      </c>
      <c r="AA22" s="206">
        <v>0.73</v>
      </c>
      <c r="AB22" s="206">
        <v>0</v>
      </c>
      <c r="AC22" s="206">
        <v>0.68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-0.92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7.85</v>
      </c>
      <c r="E23" s="206">
        <v>0</v>
      </c>
      <c r="F23" s="206">
        <v>3.58</v>
      </c>
      <c r="G23" s="206">
        <v>5.59</v>
      </c>
      <c r="H23" s="206">
        <v>0</v>
      </c>
      <c r="I23" s="206">
        <v>13.26</v>
      </c>
      <c r="J23" s="206">
        <v>0.1</v>
      </c>
      <c r="K23" s="206">
        <v>5.94</v>
      </c>
      <c r="L23" s="206">
        <v>2.7</v>
      </c>
      <c r="M23" s="206">
        <v>0</v>
      </c>
      <c r="N23" s="206">
        <v>1.07</v>
      </c>
      <c r="O23" s="206">
        <v>1.8</v>
      </c>
      <c r="P23" s="206">
        <v>1.2</v>
      </c>
      <c r="Q23" s="206">
        <v>0.33</v>
      </c>
      <c r="R23" s="206">
        <v>0.38</v>
      </c>
      <c r="S23" s="206">
        <v>0.24</v>
      </c>
      <c r="T23" s="206">
        <v>0</v>
      </c>
      <c r="U23" s="206">
        <v>9.9600000000000009</v>
      </c>
      <c r="V23" s="206">
        <v>0.13</v>
      </c>
      <c r="W23" s="206">
        <v>0.32</v>
      </c>
      <c r="X23" s="206">
        <v>1.35</v>
      </c>
      <c r="Y23" s="206">
        <v>0</v>
      </c>
      <c r="Z23" s="206">
        <v>1.27</v>
      </c>
      <c r="AA23" s="206">
        <v>0.73</v>
      </c>
      <c r="AB23" s="206">
        <v>0</v>
      </c>
      <c r="AC23" s="206">
        <v>0.68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-0.92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7.33</v>
      </c>
      <c r="E24" s="206">
        <v>0</v>
      </c>
      <c r="F24" s="206">
        <v>3.58</v>
      </c>
      <c r="G24" s="206">
        <v>5.59</v>
      </c>
      <c r="H24" s="206">
        <v>0</v>
      </c>
      <c r="I24" s="206">
        <v>13.26</v>
      </c>
      <c r="J24" s="206">
        <v>0.1</v>
      </c>
      <c r="K24" s="206">
        <v>5.94</v>
      </c>
      <c r="L24" s="206">
        <v>2.7</v>
      </c>
      <c r="M24" s="206">
        <v>0</v>
      </c>
      <c r="N24" s="206">
        <v>1.07</v>
      </c>
      <c r="O24" s="206">
        <v>1.8</v>
      </c>
      <c r="P24" s="206">
        <v>1.2</v>
      </c>
      <c r="Q24" s="206">
        <v>0.33</v>
      </c>
      <c r="R24" s="206">
        <v>0.38</v>
      </c>
      <c r="S24" s="206">
        <v>0.24</v>
      </c>
      <c r="T24" s="206">
        <v>0</v>
      </c>
      <c r="U24" s="206">
        <v>9.9600000000000009</v>
      </c>
      <c r="V24" s="206">
        <v>0.13</v>
      </c>
      <c r="W24" s="206">
        <v>0.32</v>
      </c>
      <c r="X24" s="206">
        <v>1.35</v>
      </c>
      <c r="Y24" s="206">
        <v>0</v>
      </c>
      <c r="Z24" s="206">
        <v>1.27</v>
      </c>
      <c r="AA24" s="206">
        <v>0.73</v>
      </c>
      <c r="AB24" s="206">
        <v>0</v>
      </c>
      <c r="AC24" s="206">
        <v>0.68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-0.92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7.33</v>
      </c>
      <c r="E25" s="206">
        <v>0</v>
      </c>
      <c r="F25" s="206">
        <v>3.58</v>
      </c>
      <c r="G25" s="206">
        <v>5.59</v>
      </c>
      <c r="H25" s="206">
        <v>0</v>
      </c>
      <c r="I25" s="206">
        <v>13.26</v>
      </c>
      <c r="J25" s="206">
        <v>0.1</v>
      </c>
      <c r="K25" s="206">
        <v>5.94</v>
      </c>
      <c r="L25" s="206">
        <v>2.7</v>
      </c>
      <c r="M25" s="206">
        <v>0</v>
      </c>
      <c r="N25" s="206">
        <v>1.07</v>
      </c>
      <c r="O25" s="206">
        <v>1.8</v>
      </c>
      <c r="P25" s="206">
        <v>1.2</v>
      </c>
      <c r="Q25" s="206">
        <v>0.33</v>
      </c>
      <c r="R25" s="206">
        <v>0.38</v>
      </c>
      <c r="S25" s="206">
        <v>0.24</v>
      </c>
      <c r="T25" s="206">
        <v>0</v>
      </c>
      <c r="U25" s="206">
        <v>9.9600000000000009</v>
      </c>
      <c r="V25" s="206">
        <v>0.13</v>
      </c>
      <c r="W25" s="206">
        <v>0.32</v>
      </c>
      <c r="X25" s="206">
        <v>1.35</v>
      </c>
      <c r="Y25" s="206">
        <v>0</v>
      </c>
      <c r="Z25" s="206">
        <v>1.27</v>
      </c>
      <c r="AA25" s="206">
        <v>0.73</v>
      </c>
      <c r="AB25" s="206">
        <v>0</v>
      </c>
      <c r="AC25" s="206">
        <v>0.68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-0.92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7.33</v>
      </c>
      <c r="E26" s="206">
        <v>0</v>
      </c>
      <c r="F26" s="206">
        <v>3.58</v>
      </c>
      <c r="G26" s="206">
        <v>5.59</v>
      </c>
      <c r="H26" s="206">
        <v>0</v>
      </c>
      <c r="I26" s="206">
        <v>13.26</v>
      </c>
      <c r="J26" s="206">
        <v>0.1</v>
      </c>
      <c r="K26" s="206">
        <v>5.94</v>
      </c>
      <c r="L26" s="206">
        <v>2.7</v>
      </c>
      <c r="M26" s="206">
        <v>0</v>
      </c>
      <c r="N26" s="206">
        <v>1.07</v>
      </c>
      <c r="O26" s="206">
        <v>1.8</v>
      </c>
      <c r="P26" s="206">
        <v>1.2</v>
      </c>
      <c r="Q26" s="206">
        <v>0.33</v>
      </c>
      <c r="R26" s="206">
        <v>0.38</v>
      </c>
      <c r="S26" s="206">
        <v>0.24</v>
      </c>
      <c r="T26" s="206">
        <v>0</v>
      </c>
      <c r="U26" s="206">
        <v>9.9600000000000009</v>
      </c>
      <c r="V26" s="206">
        <v>0.13</v>
      </c>
      <c r="W26" s="206">
        <v>0.32</v>
      </c>
      <c r="X26" s="206">
        <v>1.35</v>
      </c>
      <c r="Y26" s="206">
        <v>0</v>
      </c>
      <c r="Z26" s="206">
        <v>1.27</v>
      </c>
      <c r="AA26" s="206">
        <v>0.73</v>
      </c>
      <c r="AB26" s="206">
        <v>0</v>
      </c>
      <c r="AC26" s="206">
        <v>0.68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-0.92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7.33</v>
      </c>
      <c r="E27" s="206">
        <v>0</v>
      </c>
      <c r="F27" s="206">
        <v>3.58</v>
      </c>
      <c r="G27" s="206">
        <v>2.79</v>
      </c>
      <c r="H27" s="206">
        <v>0</v>
      </c>
      <c r="I27" s="206">
        <v>13.41</v>
      </c>
      <c r="J27" s="206">
        <v>0</v>
      </c>
      <c r="K27" s="206">
        <v>5.94</v>
      </c>
      <c r="L27" s="206">
        <v>2.7</v>
      </c>
      <c r="M27" s="206">
        <v>0</v>
      </c>
      <c r="N27" s="206">
        <v>1.07</v>
      </c>
      <c r="O27" s="206">
        <v>1.8</v>
      </c>
      <c r="P27" s="206">
        <v>1.2</v>
      </c>
      <c r="Q27" s="206">
        <v>0.33</v>
      </c>
      <c r="R27" s="206">
        <v>0.38</v>
      </c>
      <c r="S27" s="206">
        <v>0.24</v>
      </c>
      <c r="T27" s="206">
        <v>0</v>
      </c>
      <c r="U27" s="206">
        <v>9.9600000000000009</v>
      </c>
      <c r="V27" s="206">
        <v>0.13</v>
      </c>
      <c r="W27" s="206">
        <v>0.31</v>
      </c>
      <c r="X27" s="206">
        <v>1.35</v>
      </c>
      <c r="Y27" s="206">
        <v>0</v>
      </c>
      <c r="Z27" s="206">
        <v>1.27</v>
      </c>
      <c r="AA27" s="206">
        <v>0.73</v>
      </c>
      <c r="AB27" s="206">
        <v>0</v>
      </c>
      <c r="AC27" s="206">
        <v>0.68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-0.92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7.33</v>
      </c>
      <c r="E28" s="206">
        <v>0</v>
      </c>
      <c r="F28" s="206">
        <v>3.58</v>
      </c>
      <c r="G28" s="206">
        <v>2.79</v>
      </c>
      <c r="H28" s="206">
        <v>0</v>
      </c>
      <c r="I28" s="206">
        <v>13.41</v>
      </c>
      <c r="J28" s="206">
        <v>0</v>
      </c>
      <c r="K28" s="206">
        <v>5.94</v>
      </c>
      <c r="L28" s="206">
        <v>2.7</v>
      </c>
      <c r="M28" s="206">
        <v>0</v>
      </c>
      <c r="N28" s="206">
        <v>1.07</v>
      </c>
      <c r="O28" s="206">
        <v>1.8</v>
      </c>
      <c r="P28" s="206">
        <v>1.2</v>
      </c>
      <c r="Q28" s="206">
        <v>0.33</v>
      </c>
      <c r="R28" s="206">
        <v>0.38</v>
      </c>
      <c r="S28" s="206">
        <v>0.24</v>
      </c>
      <c r="T28" s="206">
        <v>0</v>
      </c>
      <c r="U28" s="206">
        <v>9.9600000000000009</v>
      </c>
      <c r="V28" s="206">
        <v>0.13</v>
      </c>
      <c r="W28" s="206">
        <v>0.31</v>
      </c>
      <c r="X28" s="206">
        <v>1.35</v>
      </c>
      <c r="Y28" s="206">
        <v>0</v>
      </c>
      <c r="Z28" s="206">
        <v>1.27</v>
      </c>
      <c r="AA28" s="206">
        <v>0.73</v>
      </c>
      <c r="AB28" s="206">
        <v>0</v>
      </c>
      <c r="AC28" s="206">
        <v>0.68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-0.92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7.33</v>
      </c>
      <c r="D29" s="206">
        <v>0</v>
      </c>
      <c r="E29" s="206">
        <v>0</v>
      </c>
      <c r="F29" s="206">
        <v>3.58</v>
      </c>
      <c r="G29" s="206">
        <v>2.79</v>
      </c>
      <c r="H29" s="206">
        <v>0</v>
      </c>
      <c r="I29" s="206">
        <v>13.41</v>
      </c>
      <c r="J29" s="206">
        <v>0</v>
      </c>
      <c r="K29" s="206">
        <v>5.94</v>
      </c>
      <c r="L29" s="206">
        <v>2.7</v>
      </c>
      <c r="M29" s="206">
        <v>0</v>
      </c>
      <c r="N29" s="206">
        <v>1.07</v>
      </c>
      <c r="O29" s="206">
        <v>1.8</v>
      </c>
      <c r="P29" s="206">
        <v>1.2</v>
      </c>
      <c r="Q29" s="206">
        <v>0.33</v>
      </c>
      <c r="R29" s="206">
        <v>0.38</v>
      </c>
      <c r="S29" s="206">
        <v>0.24</v>
      </c>
      <c r="T29" s="206">
        <v>0</v>
      </c>
      <c r="U29" s="206">
        <v>9.9600000000000009</v>
      </c>
      <c r="V29" s="206">
        <v>0.13</v>
      </c>
      <c r="W29" s="206">
        <v>0.31</v>
      </c>
      <c r="X29" s="206">
        <v>1.35</v>
      </c>
      <c r="Y29" s="206">
        <v>0</v>
      </c>
      <c r="Z29" s="206">
        <v>1.27</v>
      </c>
      <c r="AA29" s="206">
        <v>0.73</v>
      </c>
      <c r="AB29" s="206">
        <v>0</v>
      </c>
      <c r="AC29" s="206">
        <v>0.68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-0.92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7.33</v>
      </c>
      <c r="D30" s="206">
        <v>0</v>
      </c>
      <c r="E30" s="206">
        <v>0</v>
      </c>
      <c r="F30" s="206">
        <v>3.58</v>
      </c>
      <c r="G30" s="206">
        <v>2.79</v>
      </c>
      <c r="H30" s="206">
        <v>0</v>
      </c>
      <c r="I30" s="206">
        <v>13.41</v>
      </c>
      <c r="J30" s="206">
        <v>0</v>
      </c>
      <c r="K30" s="206">
        <v>5.94</v>
      </c>
      <c r="L30" s="206">
        <v>2.7</v>
      </c>
      <c r="M30" s="206">
        <v>0</v>
      </c>
      <c r="N30" s="206">
        <v>1.07</v>
      </c>
      <c r="O30" s="206">
        <v>1.8</v>
      </c>
      <c r="P30" s="206">
        <v>1.2</v>
      </c>
      <c r="Q30" s="206">
        <v>0.33</v>
      </c>
      <c r="R30" s="206">
        <v>0.38</v>
      </c>
      <c r="S30" s="206">
        <v>0.24</v>
      </c>
      <c r="T30" s="206">
        <v>0</v>
      </c>
      <c r="U30" s="206">
        <v>9.9600000000000009</v>
      </c>
      <c r="V30" s="206">
        <v>0.13</v>
      </c>
      <c r="W30" s="206">
        <v>0.31</v>
      </c>
      <c r="X30" s="206">
        <v>1.35</v>
      </c>
      <c r="Y30" s="206">
        <v>0</v>
      </c>
      <c r="Z30" s="206">
        <v>1.27</v>
      </c>
      <c r="AA30" s="206">
        <v>0.73</v>
      </c>
      <c r="AB30" s="206">
        <v>0</v>
      </c>
      <c r="AC30" s="206">
        <v>0.68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-0.92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7.33</v>
      </c>
      <c r="D31" s="206">
        <v>0</v>
      </c>
      <c r="E31" s="206">
        <v>0</v>
      </c>
      <c r="F31" s="206">
        <v>3.58</v>
      </c>
      <c r="G31" s="206">
        <v>2.79</v>
      </c>
      <c r="H31" s="206">
        <v>0</v>
      </c>
      <c r="I31" s="206">
        <v>13.41</v>
      </c>
      <c r="J31" s="206">
        <v>0</v>
      </c>
      <c r="K31" s="206">
        <v>5.94</v>
      </c>
      <c r="L31" s="206">
        <v>2.7</v>
      </c>
      <c r="M31" s="206">
        <v>0</v>
      </c>
      <c r="N31" s="206">
        <v>1.07</v>
      </c>
      <c r="O31" s="206">
        <v>1.8</v>
      </c>
      <c r="P31" s="206">
        <v>1.2</v>
      </c>
      <c r="Q31" s="206">
        <v>0.33</v>
      </c>
      <c r="R31" s="206">
        <v>0.38</v>
      </c>
      <c r="S31" s="206">
        <v>0.24</v>
      </c>
      <c r="T31" s="206">
        <v>0</v>
      </c>
      <c r="U31" s="206">
        <v>9.9600000000000009</v>
      </c>
      <c r="V31" s="206">
        <v>0.13</v>
      </c>
      <c r="W31" s="206">
        <v>0.31</v>
      </c>
      <c r="X31" s="206">
        <v>1.35</v>
      </c>
      <c r="Y31" s="206">
        <v>0</v>
      </c>
      <c r="Z31" s="206">
        <v>1.27</v>
      </c>
      <c r="AA31" s="206">
        <v>0.73</v>
      </c>
      <c r="AB31" s="206">
        <v>0</v>
      </c>
      <c r="AC31" s="206">
        <v>0.68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-0.92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7.33</v>
      </c>
      <c r="D32" s="206">
        <v>0</v>
      </c>
      <c r="E32" s="206">
        <v>0</v>
      </c>
      <c r="F32" s="206">
        <v>3.58</v>
      </c>
      <c r="G32" s="206">
        <v>2.79</v>
      </c>
      <c r="H32" s="206">
        <v>0</v>
      </c>
      <c r="I32" s="206">
        <v>13.41</v>
      </c>
      <c r="J32" s="206">
        <v>0</v>
      </c>
      <c r="K32" s="206">
        <v>5.94</v>
      </c>
      <c r="L32" s="206">
        <v>2.7</v>
      </c>
      <c r="M32" s="206">
        <v>0</v>
      </c>
      <c r="N32" s="206">
        <v>1.07</v>
      </c>
      <c r="O32" s="206">
        <v>1.8</v>
      </c>
      <c r="P32" s="206">
        <v>1.2</v>
      </c>
      <c r="Q32" s="206">
        <v>0.33</v>
      </c>
      <c r="R32" s="206">
        <v>0.38</v>
      </c>
      <c r="S32" s="206">
        <v>0.24</v>
      </c>
      <c r="T32" s="206">
        <v>0</v>
      </c>
      <c r="U32" s="206">
        <v>9.9600000000000009</v>
      </c>
      <c r="V32" s="206">
        <v>0.13</v>
      </c>
      <c r="W32" s="206">
        <v>0.31</v>
      </c>
      <c r="X32" s="206">
        <v>1.35</v>
      </c>
      <c r="Y32" s="206">
        <v>0</v>
      </c>
      <c r="Z32" s="206">
        <v>1.27</v>
      </c>
      <c r="AA32" s="206">
        <v>0.73</v>
      </c>
      <c r="AB32" s="206">
        <v>0</v>
      </c>
      <c r="AC32" s="206">
        <v>0.68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-0.92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7.33</v>
      </c>
      <c r="D33" s="206">
        <v>0</v>
      </c>
      <c r="E33" s="206">
        <v>0</v>
      </c>
      <c r="F33" s="206">
        <v>3.58</v>
      </c>
      <c r="G33" s="206">
        <v>2.79</v>
      </c>
      <c r="H33" s="206">
        <v>0</v>
      </c>
      <c r="I33" s="206">
        <v>13.41</v>
      </c>
      <c r="J33" s="206">
        <v>0</v>
      </c>
      <c r="K33" s="206">
        <v>5.94</v>
      </c>
      <c r="L33" s="206">
        <v>2.7</v>
      </c>
      <c r="M33" s="206">
        <v>0</v>
      </c>
      <c r="N33" s="206">
        <v>1.07</v>
      </c>
      <c r="O33" s="206">
        <v>1.8</v>
      </c>
      <c r="P33" s="206">
        <v>1.2</v>
      </c>
      <c r="Q33" s="206">
        <v>0.33</v>
      </c>
      <c r="R33" s="206">
        <v>0.38</v>
      </c>
      <c r="S33" s="206">
        <v>0.24</v>
      </c>
      <c r="T33" s="206">
        <v>0</v>
      </c>
      <c r="U33" s="206">
        <v>9.9600000000000009</v>
      </c>
      <c r="V33" s="206">
        <v>0.13</v>
      </c>
      <c r="W33" s="206">
        <v>0.31</v>
      </c>
      <c r="X33" s="206">
        <v>1.35</v>
      </c>
      <c r="Y33" s="206">
        <v>0</v>
      </c>
      <c r="Z33" s="206">
        <v>1.27</v>
      </c>
      <c r="AA33" s="206">
        <v>0.73</v>
      </c>
      <c r="AB33" s="206">
        <v>0</v>
      </c>
      <c r="AC33" s="206">
        <v>0.68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-0.92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7.33</v>
      </c>
      <c r="D34" s="206">
        <v>0</v>
      </c>
      <c r="E34" s="206">
        <v>0</v>
      </c>
      <c r="F34" s="206">
        <v>3.58</v>
      </c>
      <c r="G34" s="206">
        <v>2.79</v>
      </c>
      <c r="H34" s="206">
        <v>0</v>
      </c>
      <c r="I34" s="206">
        <v>13.41</v>
      </c>
      <c r="J34" s="206">
        <v>0</v>
      </c>
      <c r="K34" s="206">
        <v>5.94</v>
      </c>
      <c r="L34" s="206">
        <v>2.7</v>
      </c>
      <c r="M34" s="206">
        <v>0</v>
      </c>
      <c r="N34" s="206">
        <v>1.07</v>
      </c>
      <c r="O34" s="206">
        <v>1.8</v>
      </c>
      <c r="P34" s="206">
        <v>1.2</v>
      </c>
      <c r="Q34" s="206">
        <v>0.33</v>
      </c>
      <c r="R34" s="206">
        <v>0.38</v>
      </c>
      <c r="S34" s="206">
        <v>0.24</v>
      </c>
      <c r="T34" s="206">
        <v>0</v>
      </c>
      <c r="U34" s="206">
        <v>9.9600000000000009</v>
      </c>
      <c r="V34" s="206">
        <v>0.13</v>
      </c>
      <c r="W34" s="206">
        <v>0.31</v>
      </c>
      <c r="X34" s="206">
        <v>1.35</v>
      </c>
      <c r="Y34" s="206">
        <v>0</v>
      </c>
      <c r="Z34" s="206">
        <v>1.27</v>
      </c>
      <c r="AA34" s="206">
        <v>0.73</v>
      </c>
      <c r="AB34" s="206">
        <v>0</v>
      </c>
      <c r="AC34" s="206">
        <v>0.45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-0.92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7.33</v>
      </c>
      <c r="D35" s="206">
        <v>0</v>
      </c>
      <c r="E35" s="206">
        <v>0</v>
      </c>
      <c r="F35" s="206">
        <v>3.58</v>
      </c>
      <c r="G35" s="206">
        <v>2.79</v>
      </c>
      <c r="H35" s="206">
        <v>0</v>
      </c>
      <c r="I35" s="206">
        <v>13.12</v>
      </c>
      <c r="J35" s="206">
        <v>0</v>
      </c>
      <c r="K35" s="206">
        <v>5.94</v>
      </c>
      <c r="L35" s="206">
        <v>2.7</v>
      </c>
      <c r="M35" s="206">
        <v>0</v>
      </c>
      <c r="N35" s="206">
        <v>1.07</v>
      </c>
      <c r="O35" s="206">
        <v>1.8</v>
      </c>
      <c r="P35" s="206">
        <v>1.1299999999999999</v>
      </c>
      <c r="Q35" s="206">
        <v>0.33</v>
      </c>
      <c r="R35" s="206">
        <v>0.38</v>
      </c>
      <c r="S35" s="206">
        <v>0.24</v>
      </c>
      <c r="T35" s="206">
        <v>0</v>
      </c>
      <c r="U35" s="206">
        <v>9.9600000000000009</v>
      </c>
      <c r="V35" s="206">
        <v>0.13</v>
      </c>
      <c r="W35" s="206">
        <v>0.31</v>
      </c>
      <c r="X35" s="206">
        <v>1.35</v>
      </c>
      <c r="Y35" s="206">
        <v>0</v>
      </c>
      <c r="Z35" s="206">
        <v>1.27</v>
      </c>
      <c r="AA35" s="206">
        <v>0.73</v>
      </c>
      <c r="AB35" s="206">
        <v>0</v>
      </c>
      <c r="AC35" s="206">
        <v>0.45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-0.92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7.33</v>
      </c>
      <c r="D36" s="206">
        <v>0</v>
      </c>
      <c r="E36" s="206">
        <v>0</v>
      </c>
      <c r="F36" s="206">
        <v>3.58</v>
      </c>
      <c r="G36" s="206">
        <v>2.79</v>
      </c>
      <c r="H36" s="206">
        <v>0</v>
      </c>
      <c r="I36" s="206">
        <v>13.12</v>
      </c>
      <c r="J36" s="206">
        <v>0</v>
      </c>
      <c r="K36" s="206">
        <v>5.94</v>
      </c>
      <c r="L36" s="206">
        <v>2.7</v>
      </c>
      <c r="M36" s="206">
        <v>0</v>
      </c>
      <c r="N36" s="206">
        <v>1.07</v>
      </c>
      <c r="O36" s="206">
        <v>1.8</v>
      </c>
      <c r="P36" s="206">
        <v>1.1299999999999999</v>
      </c>
      <c r="Q36" s="206">
        <v>0.33</v>
      </c>
      <c r="R36" s="206">
        <v>0.38</v>
      </c>
      <c r="S36" s="206">
        <v>0.24</v>
      </c>
      <c r="T36" s="206">
        <v>0</v>
      </c>
      <c r="U36" s="206">
        <v>9.9600000000000009</v>
      </c>
      <c r="V36" s="206">
        <v>0.13</v>
      </c>
      <c r="W36" s="206">
        <v>0.31</v>
      </c>
      <c r="X36" s="206">
        <v>1.35</v>
      </c>
      <c r="Y36" s="206">
        <v>0</v>
      </c>
      <c r="Z36" s="206">
        <v>1.27</v>
      </c>
      <c r="AA36" s="206">
        <v>0.73</v>
      </c>
      <c r="AB36" s="206">
        <v>0</v>
      </c>
      <c r="AC36" s="206">
        <v>0.45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-0.92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7.33</v>
      </c>
      <c r="D37" s="206">
        <v>0</v>
      </c>
      <c r="E37" s="206">
        <v>0</v>
      </c>
      <c r="F37" s="206">
        <v>3.58</v>
      </c>
      <c r="G37" s="206">
        <v>0</v>
      </c>
      <c r="H37" s="206">
        <v>0</v>
      </c>
      <c r="I37" s="206">
        <v>13.12</v>
      </c>
      <c r="J37" s="206">
        <v>0</v>
      </c>
      <c r="K37" s="206">
        <v>5.94</v>
      </c>
      <c r="L37" s="206">
        <v>2.7</v>
      </c>
      <c r="M37" s="206">
        <v>0</v>
      </c>
      <c r="N37" s="206">
        <v>1.07</v>
      </c>
      <c r="O37" s="206">
        <v>1.8</v>
      </c>
      <c r="P37" s="206">
        <v>1.1299999999999999</v>
      </c>
      <c r="Q37" s="206">
        <v>0.33</v>
      </c>
      <c r="R37" s="206">
        <v>0.38</v>
      </c>
      <c r="S37" s="206">
        <v>0.24</v>
      </c>
      <c r="T37" s="206">
        <v>0</v>
      </c>
      <c r="U37" s="206">
        <v>9.9600000000000009</v>
      </c>
      <c r="V37" s="206">
        <v>0.13</v>
      </c>
      <c r="W37" s="206">
        <v>0.31</v>
      </c>
      <c r="X37" s="206">
        <v>1.35</v>
      </c>
      <c r="Y37" s="206">
        <v>0</v>
      </c>
      <c r="Z37" s="206">
        <v>1.27</v>
      </c>
      <c r="AA37" s="206">
        <v>0.73</v>
      </c>
      <c r="AB37" s="206">
        <v>0</v>
      </c>
      <c r="AC37" s="206">
        <v>0.45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-0.92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7.33</v>
      </c>
      <c r="D38" s="206">
        <v>0</v>
      </c>
      <c r="E38" s="206">
        <v>0</v>
      </c>
      <c r="F38" s="206">
        <v>3.58</v>
      </c>
      <c r="G38" s="206">
        <v>0</v>
      </c>
      <c r="H38" s="206">
        <v>0</v>
      </c>
      <c r="I38" s="206">
        <v>13.12</v>
      </c>
      <c r="J38" s="206">
        <v>0</v>
      </c>
      <c r="K38" s="206">
        <v>5.94</v>
      </c>
      <c r="L38" s="206">
        <v>3.57</v>
      </c>
      <c r="M38" s="206">
        <v>0</v>
      </c>
      <c r="N38" s="206">
        <v>1.07</v>
      </c>
      <c r="O38" s="206">
        <v>1.8</v>
      </c>
      <c r="P38" s="206">
        <v>1.1299999999999999</v>
      </c>
      <c r="Q38" s="206">
        <v>0.33</v>
      </c>
      <c r="R38" s="206">
        <v>0.38</v>
      </c>
      <c r="S38" s="206">
        <v>0.24</v>
      </c>
      <c r="T38" s="206">
        <v>0</v>
      </c>
      <c r="U38" s="206">
        <v>9.9600000000000009</v>
      </c>
      <c r="V38" s="206">
        <v>0.13</v>
      </c>
      <c r="W38" s="206">
        <v>0.31</v>
      </c>
      <c r="X38" s="206">
        <v>1.35</v>
      </c>
      <c r="Y38" s="206">
        <v>0</v>
      </c>
      <c r="Z38" s="206">
        <v>1.27</v>
      </c>
      <c r="AA38" s="206">
        <v>0.73</v>
      </c>
      <c r="AB38" s="206">
        <v>0</v>
      </c>
      <c r="AC38" s="206">
        <v>0.45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-0.92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7.33</v>
      </c>
      <c r="D39" s="206">
        <v>0</v>
      </c>
      <c r="E39" s="206">
        <v>0</v>
      </c>
      <c r="F39" s="206">
        <v>3.58</v>
      </c>
      <c r="G39" s="206">
        <v>0</v>
      </c>
      <c r="H39" s="206">
        <v>0</v>
      </c>
      <c r="I39" s="206">
        <v>13.12</v>
      </c>
      <c r="J39" s="206">
        <v>0</v>
      </c>
      <c r="K39" s="206">
        <v>5.94</v>
      </c>
      <c r="L39" s="206">
        <v>2.7</v>
      </c>
      <c r="M39" s="206">
        <v>0</v>
      </c>
      <c r="N39" s="206">
        <v>1.07</v>
      </c>
      <c r="O39" s="206">
        <v>1.8</v>
      </c>
      <c r="P39" s="206">
        <v>1.0900000000000001</v>
      </c>
      <c r="Q39" s="206">
        <v>0.33</v>
      </c>
      <c r="R39" s="206">
        <v>0.38</v>
      </c>
      <c r="S39" s="206">
        <v>0.24</v>
      </c>
      <c r="T39" s="206">
        <v>0</v>
      </c>
      <c r="U39" s="206">
        <v>9.9600000000000009</v>
      </c>
      <c r="V39" s="206">
        <v>0.13</v>
      </c>
      <c r="W39" s="206">
        <v>0.31</v>
      </c>
      <c r="X39" s="206">
        <v>1.35</v>
      </c>
      <c r="Y39" s="206">
        <v>0</v>
      </c>
      <c r="Z39" s="206">
        <v>1.27</v>
      </c>
      <c r="AA39" s="206">
        <v>0.73</v>
      </c>
      <c r="AB39" s="206">
        <v>0</v>
      </c>
      <c r="AC39" s="206">
        <v>0.45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-0.92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7.33</v>
      </c>
      <c r="D40" s="206">
        <v>0</v>
      </c>
      <c r="E40" s="206">
        <v>0</v>
      </c>
      <c r="F40" s="206">
        <v>3.58</v>
      </c>
      <c r="G40" s="206">
        <v>0</v>
      </c>
      <c r="H40" s="206">
        <v>0</v>
      </c>
      <c r="I40" s="206">
        <v>13.12</v>
      </c>
      <c r="J40" s="206">
        <v>0</v>
      </c>
      <c r="K40" s="206">
        <v>5.94</v>
      </c>
      <c r="L40" s="206">
        <v>2.7</v>
      </c>
      <c r="M40" s="206">
        <v>0</v>
      </c>
      <c r="N40" s="206">
        <v>1.07</v>
      </c>
      <c r="O40" s="206">
        <v>1.8</v>
      </c>
      <c r="P40" s="206">
        <v>1.0900000000000001</v>
      </c>
      <c r="Q40" s="206">
        <v>0.33</v>
      </c>
      <c r="R40" s="206">
        <v>0.38</v>
      </c>
      <c r="S40" s="206">
        <v>0.24</v>
      </c>
      <c r="T40" s="206">
        <v>0</v>
      </c>
      <c r="U40" s="206">
        <v>9.9600000000000009</v>
      </c>
      <c r="V40" s="206">
        <v>0.13</v>
      </c>
      <c r="W40" s="206">
        <v>0.31</v>
      </c>
      <c r="X40" s="206">
        <v>1.35</v>
      </c>
      <c r="Y40" s="206">
        <v>0</v>
      </c>
      <c r="Z40" s="206">
        <v>1.27</v>
      </c>
      <c r="AA40" s="206">
        <v>0.73</v>
      </c>
      <c r="AB40" s="206">
        <v>0</v>
      </c>
      <c r="AC40" s="206">
        <v>0.45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-0.92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7.33</v>
      </c>
      <c r="D41" s="206">
        <v>0</v>
      </c>
      <c r="E41" s="206">
        <v>0</v>
      </c>
      <c r="F41" s="206">
        <v>3.58</v>
      </c>
      <c r="G41" s="206">
        <v>0</v>
      </c>
      <c r="H41" s="206">
        <v>0</v>
      </c>
      <c r="I41" s="206">
        <v>13.12</v>
      </c>
      <c r="J41" s="206">
        <v>0</v>
      </c>
      <c r="K41" s="206">
        <v>5.94</v>
      </c>
      <c r="L41" s="206">
        <v>2.7</v>
      </c>
      <c r="M41" s="206">
        <v>0</v>
      </c>
      <c r="N41" s="206">
        <v>1.07</v>
      </c>
      <c r="O41" s="206">
        <v>1.8</v>
      </c>
      <c r="P41" s="206">
        <v>1.0900000000000001</v>
      </c>
      <c r="Q41" s="206">
        <v>0.33</v>
      </c>
      <c r="R41" s="206">
        <v>0.38</v>
      </c>
      <c r="S41" s="206">
        <v>0.24</v>
      </c>
      <c r="T41" s="206">
        <v>0</v>
      </c>
      <c r="U41" s="206">
        <v>9.9600000000000009</v>
      </c>
      <c r="V41" s="206">
        <v>0.13</v>
      </c>
      <c r="W41" s="206">
        <v>0.31</v>
      </c>
      <c r="X41" s="206">
        <v>1.35</v>
      </c>
      <c r="Y41" s="206">
        <v>0</v>
      </c>
      <c r="Z41" s="206">
        <v>1.27</v>
      </c>
      <c r="AA41" s="206">
        <v>0.73</v>
      </c>
      <c r="AB41" s="206">
        <v>0</v>
      </c>
      <c r="AC41" s="206">
        <v>0.45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-0.92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7.33</v>
      </c>
      <c r="D42" s="206">
        <v>0</v>
      </c>
      <c r="E42" s="206">
        <v>0</v>
      </c>
      <c r="F42" s="206">
        <v>3.58</v>
      </c>
      <c r="G42" s="206">
        <v>0</v>
      </c>
      <c r="H42" s="206">
        <v>0</v>
      </c>
      <c r="I42" s="206">
        <v>13.12</v>
      </c>
      <c r="J42" s="206">
        <v>0</v>
      </c>
      <c r="K42" s="206">
        <v>5.94</v>
      </c>
      <c r="L42" s="206">
        <v>2.7</v>
      </c>
      <c r="M42" s="206">
        <v>0</v>
      </c>
      <c r="N42" s="206">
        <v>1.07</v>
      </c>
      <c r="O42" s="206">
        <v>1.8</v>
      </c>
      <c r="P42" s="206">
        <v>1.0900000000000001</v>
      </c>
      <c r="Q42" s="206">
        <v>0.33</v>
      </c>
      <c r="R42" s="206">
        <v>0.38</v>
      </c>
      <c r="S42" s="206">
        <v>0.24</v>
      </c>
      <c r="T42" s="206">
        <v>0</v>
      </c>
      <c r="U42" s="206">
        <v>9.9600000000000009</v>
      </c>
      <c r="V42" s="206">
        <v>0.13</v>
      </c>
      <c r="W42" s="206">
        <v>0.31</v>
      </c>
      <c r="X42" s="206">
        <v>1.35</v>
      </c>
      <c r="Y42" s="206">
        <v>0</v>
      </c>
      <c r="Z42" s="206">
        <v>1.27</v>
      </c>
      <c r="AA42" s="206">
        <v>0.73</v>
      </c>
      <c r="AB42" s="206">
        <v>0</v>
      </c>
      <c r="AC42" s="206">
        <v>0.45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-0.92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3.58</v>
      </c>
      <c r="G43" s="206">
        <v>0</v>
      </c>
      <c r="H43" s="206">
        <v>0</v>
      </c>
      <c r="I43" s="206">
        <v>13.05</v>
      </c>
      <c r="J43" s="206">
        <v>0</v>
      </c>
      <c r="K43" s="206">
        <v>5.94</v>
      </c>
      <c r="L43" s="206">
        <v>2.7</v>
      </c>
      <c r="M43" s="206">
        <v>0</v>
      </c>
      <c r="N43" s="206">
        <v>1.07</v>
      </c>
      <c r="O43" s="206">
        <v>1.8</v>
      </c>
      <c r="P43" s="206">
        <v>2.02</v>
      </c>
      <c r="Q43" s="206">
        <v>0.33</v>
      </c>
      <c r="R43" s="206">
        <v>0.38</v>
      </c>
      <c r="S43" s="206">
        <v>0.24</v>
      </c>
      <c r="T43" s="206">
        <v>0</v>
      </c>
      <c r="U43" s="206">
        <v>9.9600000000000009</v>
      </c>
      <c r="V43" s="206">
        <v>0.13</v>
      </c>
      <c r="W43" s="206">
        <v>0.31</v>
      </c>
      <c r="X43" s="206">
        <v>1.35</v>
      </c>
      <c r="Y43" s="206">
        <v>0</v>
      </c>
      <c r="Z43" s="206">
        <v>1.27</v>
      </c>
      <c r="AA43" s="206">
        <v>0.73</v>
      </c>
      <c r="AB43" s="206">
        <v>0</v>
      </c>
      <c r="AC43" s="206">
        <v>0.45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-0.92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3.58</v>
      </c>
      <c r="G44" s="206">
        <v>0</v>
      </c>
      <c r="H44" s="206">
        <v>0</v>
      </c>
      <c r="I44" s="206">
        <v>13.05</v>
      </c>
      <c r="J44" s="206">
        <v>0</v>
      </c>
      <c r="K44" s="206">
        <v>5.94</v>
      </c>
      <c r="L44" s="206">
        <v>2.7</v>
      </c>
      <c r="M44" s="206">
        <v>0</v>
      </c>
      <c r="N44" s="206">
        <v>1.07</v>
      </c>
      <c r="O44" s="206">
        <v>1.8</v>
      </c>
      <c r="P44" s="206">
        <v>1.2</v>
      </c>
      <c r="Q44" s="206">
        <v>0.33</v>
      </c>
      <c r="R44" s="206">
        <v>0.38</v>
      </c>
      <c r="S44" s="206">
        <v>0.24</v>
      </c>
      <c r="T44" s="206">
        <v>0</v>
      </c>
      <c r="U44" s="206">
        <v>9.9600000000000009</v>
      </c>
      <c r="V44" s="206">
        <v>0.13</v>
      </c>
      <c r="W44" s="206">
        <v>0.31</v>
      </c>
      <c r="X44" s="206">
        <v>1.35</v>
      </c>
      <c r="Y44" s="206">
        <v>0</v>
      </c>
      <c r="Z44" s="206">
        <v>1.27</v>
      </c>
      <c r="AA44" s="206">
        <v>0.73</v>
      </c>
      <c r="AB44" s="206">
        <v>0</v>
      </c>
      <c r="AC44" s="206">
        <v>0.45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-0.92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3.58</v>
      </c>
      <c r="G45" s="206">
        <v>0</v>
      </c>
      <c r="H45" s="206">
        <v>0</v>
      </c>
      <c r="I45" s="206">
        <v>14.77</v>
      </c>
      <c r="J45" s="206">
        <v>0.28000000000000003</v>
      </c>
      <c r="K45" s="206">
        <v>5.94</v>
      </c>
      <c r="L45" s="206">
        <v>2.7</v>
      </c>
      <c r="M45" s="206">
        <v>0</v>
      </c>
      <c r="N45" s="206">
        <v>1.07</v>
      </c>
      <c r="O45" s="206">
        <v>1.8</v>
      </c>
      <c r="P45" s="206">
        <v>1.2</v>
      </c>
      <c r="Q45" s="206">
        <v>0.19</v>
      </c>
      <c r="R45" s="206">
        <v>0.38</v>
      </c>
      <c r="S45" s="206">
        <v>0.24</v>
      </c>
      <c r="T45" s="206">
        <v>0</v>
      </c>
      <c r="U45" s="206">
        <v>9.9600000000000009</v>
      </c>
      <c r="V45" s="206">
        <v>0.13</v>
      </c>
      <c r="W45" s="206">
        <v>0.31</v>
      </c>
      <c r="X45" s="206">
        <v>1.35</v>
      </c>
      <c r="Y45" s="206">
        <v>0</v>
      </c>
      <c r="Z45" s="206">
        <v>1.27</v>
      </c>
      <c r="AA45" s="206">
        <v>0.73</v>
      </c>
      <c r="AB45" s="206">
        <v>0</v>
      </c>
      <c r="AC45" s="206">
        <v>0.45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-0.92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3.58</v>
      </c>
      <c r="G46" s="206">
        <v>0</v>
      </c>
      <c r="H46" s="206">
        <v>0</v>
      </c>
      <c r="I46" s="206">
        <v>14.95</v>
      </c>
      <c r="J46" s="206">
        <v>0.28000000000000003</v>
      </c>
      <c r="K46" s="206">
        <v>5.94</v>
      </c>
      <c r="L46" s="206">
        <v>2.7</v>
      </c>
      <c r="M46" s="206">
        <v>0</v>
      </c>
      <c r="N46" s="206">
        <v>1.07</v>
      </c>
      <c r="O46" s="206">
        <v>1.8</v>
      </c>
      <c r="P46" s="206">
        <v>1.2</v>
      </c>
      <c r="Q46" s="206">
        <v>0.19</v>
      </c>
      <c r="R46" s="206">
        <v>0.38</v>
      </c>
      <c r="S46" s="206">
        <v>0.24</v>
      </c>
      <c r="T46" s="206">
        <v>0</v>
      </c>
      <c r="U46" s="206">
        <v>9.9600000000000009</v>
      </c>
      <c r="V46" s="206">
        <v>0.13</v>
      </c>
      <c r="W46" s="206">
        <v>0.31</v>
      </c>
      <c r="X46" s="206">
        <v>1.35</v>
      </c>
      <c r="Y46" s="206">
        <v>0</v>
      </c>
      <c r="Z46" s="206">
        <v>1.27</v>
      </c>
      <c r="AA46" s="206">
        <v>0.73</v>
      </c>
      <c r="AB46" s="206">
        <v>0</v>
      </c>
      <c r="AC46" s="206">
        <v>0.45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-0.92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3.58</v>
      </c>
      <c r="G47" s="206">
        <v>0</v>
      </c>
      <c r="H47" s="206">
        <v>0</v>
      </c>
      <c r="I47" s="206">
        <v>14.95</v>
      </c>
      <c r="J47" s="206">
        <v>0.28000000000000003</v>
      </c>
      <c r="K47" s="206">
        <v>5.94</v>
      </c>
      <c r="L47" s="206">
        <v>2.7</v>
      </c>
      <c r="M47" s="206">
        <v>0</v>
      </c>
      <c r="N47" s="206">
        <v>1.07</v>
      </c>
      <c r="O47" s="206">
        <v>1.8</v>
      </c>
      <c r="P47" s="206">
        <v>1.2</v>
      </c>
      <c r="Q47" s="206">
        <v>0.19</v>
      </c>
      <c r="R47" s="206">
        <v>0.38</v>
      </c>
      <c r="S47" s="206">
        <v>0.24</v>
      </c>
      <c r="T47" s="206">
        <v>0</v>
      </c>
      <c r="U47" s="206">
        <v>9.9600000000000009</v>
      </c>
      <c r="V47" s="206">
        <v>0.13</v>
      </c>
      <c r="W47" s="206">
        <v>0.31</v>
      </c>
      <c r="X47" s="206">
        <v>1.35</v>
      </c>
      <c r="Y47" s="206">
        <v>0</v>
      </c>
      <c r="Z47" s="206">
        <v>1.27</v>
      </c>
      <c r="AA47" s="206">
        <v>0.73</v>
      </c>
      <c r="AB47" s="206">
        <v>0</v>
      </c>
      <c r="AC47" s="206">
        <v>0.45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-0.92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3.58</v>
      </c>
      <c r="G48" s="206">
        <v>0</v>
      </c>
      <c r="H48" s="206">
        <v>0</v>
      </c>
      <c r="I48" s="206">
        <v>14.95</v>
      </c>
      <c r="J48" s="206">
        <v>0.28000000000000003</v>
      </c>
      <c r="K48" s="206">
        <v>5.94</v>
      </c>
      <c r="L48" s="206">
        <v>2.7</v>
      </c>
      <c r="M48" s="206">
        <v>0</v>
      </c>
      <c r="N48" s="206">
        <v>1.07</v>
      </c>
      <c r="O48" s="206">
        <v>1.8</v>
      </c>
      <c r="P48" s="206">
        <v>1.2</v>
      </c>
      <c r="Q48" s="206">
        <v>0.19</v>
      </c>
      <c r="R48" s="206">
        <v>0.38</v>
      </c>
      <c r="S48" s="206">
        <v>0.24</v>
      </c>
      <c r="T48" s="206">
        <v>0</v>
      </c>
      <c r="U48" s="206">
        <v>9.9600000000000009</v>
      </c>
      <c r="V48" s="206">
        <v>0.13</v>
      </c>
      <c r="W48" s="206">
        <v>0.31</v>
      </c>
      <c r="X48" s="206">
        <v>1.35</v>
      </c>
      <c r="Y48" s="206">
        <v>0</v>
      </c>
      <c r="Z48" s="206">
        <v>1.27</v>
      </c>
      <c r="AA48" s="206">
        <v>0.73</v>
      </c>
      <c r="AB48" s="206">
        <v>0</v>
      </c>
      <c r="AC48" s="206">
        <v>0.23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-0.92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3.58</v>
      </c>
      <c r="G49" s="206">
        <v>0</v>
      </c>
      <c r="H49" s="206">
        <v>0</v>
      </c>
      <c r="I49" s="206">
        <v>14.95</v>
      </c>
      <c r="J49" s="206">
        <v>0.28000000000000003</v>
      </c>
      <c r="K49" s="206">
        <v>5.94</v>
      </c>
      <c r="L49" s="206">
        <v>2.7</v>
      </c>
      <c r="M49" s="206">
        <v>0</v>
      </c>
      <c r="N49" s="206">
        <v>1.07</v>
      </c>
      <c r="O49" s="206">
        <v>1.8</v>
      </c>
      <c r="P49" s="206">
        <v>1.2</v>
      </c>
      <c r="Q49" s="206">
        <v>0.19</v>
      </c>
      <c r="R49" s="206">
        <v>0.38</v>
      </c>
      <c r="S49" s="206">
        <v>0.24</v>
      </c>
      <c r="T49" s="206">
        <v>0</v>
      </c>
      <c r="U49" s="206">
        <v>9.9600000000000009</v>
      </c>
      <c r="V49" s="206">
        <v>0.13</v>
      </c>
      <c r="W49" s="206">
        <v>0.31</v>
      </c>
      <c r="X49" s="206">
        <v>1.35</v>
      </c>
      <c r="Y49" s="206">
        <v>0</v>
      </c>
      <c r="Z49" s="206">
        <v>1.27</v>
      </c>
      <c r="AA49" s="206">
        <v>0.73</v>
      </c>
      <c r="AB49" s="206">
        <v>0</v>
      </c>
      <c r="AC49" s="206">
        <v>0.23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-0.92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3.58</v>
      </c>
      <c r="G50" s="206">
        <v>0</v>
      </c>
      <c r="H50" s="206">
        <v>0</v>
      </c>
      <c r="I50" s="206">
        <v>14.95</v>
      </c>
      <c r="J50" s="206">
        <v>0.28000000000000003</v>
      </c>
      <c r="K50" s="206">
        <v>5.94</v>
      </c>
      <c r="L50" s="206">
        <v>21.97</v>
      </c>
      <c r="M50" s="206">
        <v>0</v>
      </c>
      <c r="N50" s="206">
        <v>1.07</v>
      </c>
      <c r="O50" s="206">
        <v>1.8</v>
      </c>
      <c r="P50" s="206">
        <v>1.2</v>
      </c>
      <c r="Q50" s="206">
        <v>0.19</v>
      </c>
      <c r="R50" s="206">
        <v>0.38</v>
      </c>
      <c r="S50" s="206">
        <v>0.24</v>
      </c>
      <c r="T50" s="206">
        <v>0</v>
      </c>
      <c r="U50" s="206">
        <v>9.9600000000000009</v>
      </c>
      <c r="V50" s="206">
        <v>0.13</v>
      </c>
      <c r="W50" s="206">
        <v>0.31</v>
      </c>
      <c r="X50" s="206">
        <v>1.35</v>
      </c>
      <c r="Y50" s="206">
        <v>0</v>
      </c>
      <c r="Z50" s="206">
        <v>1.27</v>
      </c>
      <c r="AA50" s="206">
        <v>0.73</v>
      </c>
      <c r="AB50" s="206">
        <v>0</v>
      </c>
      <c r="AC50" s="206">
        <v>0.23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-0.92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3.58</v>
      </c>
      <c r="G51" s="206">
        <v>5.59</v>
      </c>
      <c r="H51" s="206">
        <v>0</v>
      </c>
      <c r="I51" s="206">
        <v>14.95</v>
      </c>
      <c r="J51" s="206">
        <v>0.28000000000000003</v>
      </c>
      <c r="K51" s="206">
        <v>5.94</v>
      </c>
      <c r="L51" s="206">
        <v>21.97</v>
      </c>
      <c r="M51" s="206">
        <v>0</v>
      </c>
      <c r="N51" s="206">
        <v>1.07</v>
      </c>
      <c r="O51" s="206">
        <v>1.8</v>
      </c>
      <c r="P51" s="206">
        <v>1.2</v>
      </c>
      <c r="Q51" s="206">
        <v>0.19</v>
      </c>
      <c r="R51" s="206">
        <v>0.38</v>
      </c>
      <c r="S51" s="206">
        <v>0.24</v>
      </c>
      <c r="T51" s="206">
        <v>0</v>
      </c>
      <c r="U51" s="206">
        <v>9.9600000000000009</v>
      </c>
      <c r="V51" s="206">
        <v>0.13</v>
      </c>
      <c r="W51" s="206">
        <v>0.31</v>
      </c>
      <c r="X51" s="206">
        <v>1.35</v>
      </c>
      <c r="Y51" s="206">
        <v>0</v>
      </c>
      <c r="Z51" s="206">
        <v>1.27</v>
      </c>
      <c r="AA51" s="206">
        <v>0.73</v>
      </c>
      <c r="AB51" s="206">
        <v>0</v>
      </c>
      <c r="AC51" s="206">
        <v>0.23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-0.92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3.58</v>
      </c>
      <c r="G52" s="206">
        <v>5.59</v>
      </c>
      <c r="H52" s="206">
        <v>0</v>
      </c>
      <c r="I52" s="206">
        <v>14.95</v>
      </c>
      <c r="J52" s="206">
        <v>0.28000000000000003</v>
      </c>
      <c r="K52" s="206">
        <v>5.94</v>
      </c>
      <c r="L52" s="206">
        <v>21.98</v>
      </c>
      <c r="M52" s="206">
        <v>0</v>
      </c>
      <c r="N52" s="206">
        <v>1.07</v>
      </c>
      <c r="O52" s="206">
        <v>1.8</v>
      </c>
      <c r="P52" s="206">
        <v>1.2</v>
      </c>
      <c r="Q52" s="206">
        <v>0.19</v>
      </c>
      <c r="R52" s="206">
        <v>0.38</v>
      </c>
      <c r="S52" s="206">
        <v>0.24</v>
      </c>
      <c r="T52" s="206">
        <v>0</v>
      </c>
      <c r="U52" s="206">
        <v>9.9600000000000009</v>
      </c>
      <c r="V52" s="206">
        <v>0.13</v>
      </c>
      <c r="W52" s="206">
        <v>0.31</v>
      </c>
      <c r="X52" s="206">
        <v>1.35</v>
      </c>
      <c r="Y52" s="206">
        <v>0</v>
      </c>
      <c r="Z52" s="206">
        <v>1.27</v>
      </c>
      <c r="AA52" s="206">
        <v>0.73</v>
      </c>
      <c r="AB52" s="206">
        <v>0</v>
      </c>
      <c r="AC52" s="206">
        <v>0.23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-0.92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3.58</v>
      </c>
      <c r="G53" s="206">
        <v>5.59</v>
      </c>
      <c r="H53" s="206">
        <v>0</v>
      </c>
      <c r="I53" s="206">
        <v>14.95</v>
      </c>
      <c r="J53" s="206">
        <v>0.28000000000000003</v>
      </c>
      <c r="K53" s="206">
        <v>5.94</v>
      </c>
      <c r="L53" s="206">
        <v>21.98</v>
      </c>
      <c r="M53" s="206">
        <v>0</v>
      </c>
      <c r="N53" s="206">
        <v>1.07</v>
      </c>
      <c r="O53" s="206">
        <v>1.8</v>
      </c>
      <c r="P53" s="206">
        <v>1.2</v>
      </c>
      <c r="Q53" s="206">
        <v>0.19</v>
      </c>
      <c r="R53" s="206">
        <v>0.38</v>
      </c>
      <c r="S53" s="206">
        <v>0.24</v>
      </c>
      <c r="T53" s="206">
        <v>0</v>
      </c>
      <c r="U53" s="206">
        <v>9.9600000000000009</v>
      </c>
      <c r="V53" s="206">
        <v>0.13</v>
      </c>
      <c r="W53" s="206">
        <v>0.31</v>
      </c>
      <c r="X53" s="206">
        <v>1.35</v>
      </c>
      <c r="Y53" s="206">
        <v>0</v>
      </c>
      <c r="Z53" s="206">
        <v>1.27</v>
      </c>
      <c r="AA53" s="206">
        <v>0.73</v>
      </c>
      <c r="AB53" s="206">
        <v>0</v>
      </c>
      <c r="AC53" s="206">
        <v>-10.1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-0.92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3.58</v>
      </c>
      <c r="G54" s="206">
        <v>5.59</v>
      </c>
      <c r="H54" s="206">
        <v>0</v>
      </c>
      <c r="I54" s="206">
        <v>14.95</v>
      </c>
      <c r="J54" s="206">
        <v>0.28000000000000003</v>
      </c>
      <c r="K54" s="206">
        <v>5.94</v>
      </c>
      <c r="L54" s="206">
        <v>41.25</v>
      </c>
      <c r="M54" s="206">
        <v>0</v>
      </c>
      <c r="N54" s="206">
        <v>1.07</v>
      </c>
      <c r="O54" s="206">
        <v>1.8</v>
      </c>
      <c r="P54" s="206">
        <v>1.2</v>
      </c>
      <c r="Q54" s="206">
        <v>0.19</v>
      </c>
      <c r="R54" s="206">
        <v>0.38</v>
      </c>
      <c r="S54" s="206">
        <v>0.24</v>
      </c>
      <c r="T54" s="206">
        <v>0</v>
      </c>
      <c r="U54" s="206">
        <v>9.9600000000000009</v>
      </c>
      <c r="V54" s="206">
        <v>0.13</v>
      </c>
      <c r="W54" s="206">
        <v>0.31</v>
      </c>
      <c r="X54" s="206">
        <v>1.35</v>
      </c>
      <c r="Y54" s="206">
        <v>0</v>
      </c>
      <c r="Z54" s="206">
        <v>1.27</v>
      </c>
      <c r="AA54" s="206">
        <v>0.73</v>
      </c>
      <c r="AB54" s="206">
        <v>0</v>
      </c>
      <c r="AC54" s="206">
        <v>-9.82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-0.92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3.58</v>
      </c>
      <c r="G55" s="206">
        <v>5.59</v>
      </c>
      <c r="H55" s="206">
        <v>0</v>
      </c>
      <c r="I55" s="206">
        <v>14.95</v>
      </c>
      <c r="J55" s="206">
        <v>0.28000000000000003</v>
      </c>
      <c r="K55" s="206">
        <v>5.95</v>
      </c>
      <c r="L55" s="206">
        <v>2.36</v>
      </c>
      <c r="M55" s="206">
        <v>0</v>
      </c>
      <c r="N55" s="206">
        <v>1.07</v>
      </c>
      <c r="O55" s="206">
        <v>1.8</v>
      </c>
      <c r="P55" s="206">
        <v>1.2</v>
      </c>
      <c r="Q55" s="206">
        <v>0.19</v>
      </c>
      <c r="R55" s="206">
        <v>0.38</v>
      </c>
      <c r="S55" s="206">
        <v>0.24</v>
      </c>
      <c r="T55" s="206">
        <v>0</v>
      </c>
      <c r="U55" s="206">
        <v>9.9600000000000009</v>
      </c>
      <c r="V55" s="206">
        <v>0.13</v>
      </c>
      <c r="W55" s="206">
        <v>0.31</v>
      </c>
      <c r="X55" s="206">
        <v>1.35</v>
      </c>
      <c r="Y55" s="206">
        <v>0</v>
      </c>
      <c r="Z55" s="206">
        <v>1.27</v>
      </c>
      <c r="AA55" s="206">
        <v>0.73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-0.92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3.58</v>
      </c>
      <c r="G56" s="206">
        <v>5.59</v>
      </c>
      <c r="H56" s="206">
        <v>0</v>
      </c>
      <c r="I56" s="206">
        <v>14.95</v>
      </c>
      <c r="J56" s="206">
        <v>0.28000000000000003</v>
      </c>
      <c r="K56" s="206">
        <v>5.95</v>
      </c>
      <c r="L56" s="206">
        <v>2.36</v>
      </c>
      <c r="M56" s="206">
        <v>0</v>
      </c>
      <c r="N56" s="206">
        <v>1.07</v>
      </c>
      <c r="O56" s="206">
        <v>1.8</v>
      </c>
      <c r="P56" s="206">
        <v>1.2</v>
      </c>
      <c r="Q56" s="206">
        <v>0.19</v>
      </c>
      <c r="R56" s="206">
        <v>0.38</v>
      </c>
      <c r="S56" s="206">
        <v>0.24</v>
      </c>
      <c r="T56" s="206">
        <v>0</v>
      </c>
      <c r="U56" s="206">
        <v>9.9600000000000009</v>
      </c>
      <c r="V56" s="206">
        <v>0.13</v>
      </c>
      <c r="W56" s="206">
        <v>0.31</v>
      </c>
      <c r="X56" s="206">
        <v>1.35</v>
      </c>
      <c r="Y56" s="206">
        <v>0</v>
      </c>
      <c r="Z56" s="206">
        <v>1.27</v>
      </c>
      <c r="AA56" s="206">
        <v>0.73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-0.92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1.49</v>
      </c>
      <c r="E57" s="206">
        <v>0</v>
      </c>
      <c r="F57" s="206">
        <v>3.58</v>
      </c>
      <c r="G57" s="206">
        <v>5.59</v>
      </c>
      <c r="H57" s="206">
        <v>0</v>
      </c>
      <c r="I57" s="206">
        <v>14.95</v>
      </c>
      <c r="J57" s="206">
        <v>0.28000000000000003</v>
      </c>
      <c r="K57" s="206">
        <v>5.95</v>
      </c>
      <c r="L57" s="206">
        <v>2.36</v>
      </c>
      <c r="M57" s="206">
        <v>0</v>
      </c>
      <c r="N57" s="206">
        <v>1.07</v>
      </c>
      <c r="O57" s="206">
        <v>1.8</v>
      </c>
      <c r="P57" s="206">
        <v>1.2</v>
      </c>
      <c r="Q57" s="206">
        <v>0.19</v>
      </c>
      <c r="R57" s="206">
        <v>0.38</v>
      </c>
      <c r="S57" s="206">
        <v>0.24</v>
      </c>
      <c r="T57" s="206">
        <v>0</v>
      </c>
      <c r="U57" s="206">
        <v>9.9600000000000009</v>
      </c>
      <c r="V57" s="206">
        <v>0.13</v>
      </c>
      <c r="W57" s="206">
        <v>0.56999999999999995</v>
      </c>
      <c r="X57" s="206">
        <v>1.35</v>
      </c>
      <c r="Y57" s="206">
        <v>0</v>
      </c>
      <c r="Z57" s="206">
        <v>1.27</v>
      </c>
      <c r="AA57" s="206">
        <v>0.73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-0.92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1.49</v>
      </c>
      <c r="E58" s="206">
        <v>0</v>
      </c>
      <c r="F58" s="206">
        <v>3.58</v>
      </c>
      <c r="G58" s="206">
        <v>5.59</v>
      </c>
      <c r="H58" s="206">
        <v>0</v>
      </c>
      <c r="I58" s="206">
        <v>14.95</v>
      </c>
      <c r="J58" s="206">
        <v>0.28000000000000003</v>
      </c>
      <c r="K58" s="206">
        <v>5.95</v>
      </c>
      <c r="L58" s="206">
        <v>2.36</v>
      </c>
      <c r="M58" s="206">
        <v>0</v>
      </c>
      <c r="N58" s="206">
        <v>1.07</v>
      </c>
      <c r="O58" s="206">
        <v>1.8</v>
      </c>
      <c r="P58" s="206">
        <v>1.2</v>
      </c>
      <c r="Q58" s="206">
        <v>0.19</v>
      </c>
      <c r="R58" s="206">
        <v>0.38</v>
      </c>
      <c r="S58" s="206">
        <v>0.24</v>
      </c>
      <c r="T58" s="206">
        <v>0</v>
      </c>
      <c r="U58" s="206">
        <v>9.9600000000000009</v>
      </c>
      <c r="V58" s="206">
        <v>0.13</v>
      </c>
      <c r="W58" s="206">
        <v>0.56999999999999995</v>
      </c>
      <c r="X58" s="206">
        <v>1.35</v>
      </c>
      <c r="Y58" s="206">
        <v>0</v>
      </c>
      <c r="Z58" s="206">
        <v>1.27</v>
      </c>
      <c r="AA58" s="206">
        <v>0.73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-0.92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1.49</v>
      </c>
      <c r="E59" s="206">
        <v>0</v>
      </c>
      <c r="F59" s="206">
        <v>3.58</v>
      </c>
      <c r="G59" s="206">
        <v>5.59</v>
      </c>
      <c r="H59" s="206">
        <v>0</v>
      </c>
      <c r="I59" s="206">
        <v>14.95</v>
      </c>
      <c r="J59" s="206">
        <v>0.28000000000000003</v>
      </c>
      <c r="K59" s="206">
        <v>5.95</v>
      </c>
      <c r="L59" s="206">
        <v>2.36</v>
      </c>
      <c r="M59" s="206">
        <v>0</v>
      </c>
      <c r="N59" s="206">
        <v>1.07</v>
      </c>
      <c r="O59" s="206">
        <v>1.8</v>
      </c>
      <c r="P59" s="206">
        <v>1.2</v>
      </c>
      <c r="Q59" s="206">
        <v>0.19</v>
      </c>
      <c r="R59" s="206">
        <v>0.38</v>
      </c>
      <c r="S59" s="206">
        <v>0.24</v>
      </c>
      <c r="T59" s="206">
        <v>0</v>
      </c>
      <c r="U59" s="206">
        <v>9.9600000000000009</v>
      </c>
      <c r="V59" s="206">
        <v>0.13</v>
      </c>
      <c r="W59" s="206">
        <v>0.32</v>
      </c>
      <c r="X59" s="206">
        <v>1.35</v>
      </c>
      <c r="Y59" s="206">
        <v>0</v>
      </c>
      <c r="Z59" s="206">
        <v>1.27</v>
      </c>
      <c r="AA59" s="206">
        <v>0.73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-0.92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1.49</v>
      </c>
      <c r="E60" s="206">
        <v>0</v>
      </c>
      <c r="F60" s="206">
        <v>3.58</v>
      </c>
      <c r="G60" s="206">
        <v>5.59</v>
      </c>
      <c r="H60" s="206">
        <v>0</v>
      </c>
      <c r="I60" s="206">
        <v>14.95</v>
      </c>
      <c r="J60" s="206">
        <v>0.28000000000000003</v>
      </c>
      <c r="K60" s="206">
        <v>5.95</v>
      </c>
      <c r="L60" s="206">
        <v>2.36</v>
      </c>
      <c r="M60" s="206">
        <v>0</v>
      </c>
      <c r="N60" s="206">
        <v>1.07</v>
      </c>
      <c r="O60" s="206">
        <v>1.8</v>
      </c>
      <c r="P60" s="206">
        <v>1.2</v>
      </c>
      <c r="Q60" s="206">
        <v>0.19</v>
      </c>
      <c r="R60" s="206">
        <v>0.38</v>
      </c>
      <c r="S60" s="206">
        <v>0.24</v>
      </c>
      <c r="T60" s="206">
        <v>0</v>
      </c>
      <c r="U60" s="206">
        <v>9.9600000000000009</v>
      </c>
      <c r="V60" s="206">
        <v>0.13</v>
      </c>
      <c r="W60" s="206">
        <v>0.32</v>
      </c>
      <c r="X60" s="206">
        <v>1.35</v>
      </c>
      <c r="Y60" s="206">
        <v>0</v>
      </c>
      <c r="Z60" s="206">
        <v>1.27</v>
      </c>
      <c r="AA60" s="206">
        <v>0.73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-0.92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1.49</v>
      </c>
      <c r="E61" s="206">
        <v>0</v>
      </c>
      <c r="F61" s="206">
        <v>3.58</v>
      </c>
      <c r="G61" s="206">
        <v>5.59</v>
      </c>
      <c r="H61" s="206">
        <v>0</v>
      </c>
      <c r="I61" s="206">
        <v>14.95</v>
      </c>
      <c r="J61" s="206">
        <v>0.28000000000000003</v>
      </c>
      <c r="K61" s="206">
        <v>5.95</v>
      </c>
      <c r="L61" s="206">
        <v>2.36</v>
      </c>
      <c r="M61" s="206">
        <v>0</v>
      </c>
      <c r="N61" s="206">
        <v>1.07</v>
      </c>
      <c r="O61" s="206">
        <v>1.8</v>
      </c>
      <c r="P61" s="206">
        <v>1.2</v>
      </c>
      <c r="Q61" s="206">
        <v>0.19</v>
      </c>
      <c r="R61" s="206">
        <v>0.38</v>
      </c>
      <c r="S61" s="206">
        <v>0.24</v>
      </c>
      <c r="T61" s="206">
        <v>0</v>
      </c>
      <c r="U61" s="206">
        <v>9.9600000000000009</v>
      </c>
      <c r="V61" s="206">
        <v>0.13</v>
      </c>
      <c r="W61" s="206">
        <v>0.32</v>
      </c>
      <c r="X61" s="206">
        <v>1.35</v>
      </c>
      <c r="Y61" s="206">
        <v>0</v>
      </c>
      <c r="Z61" s="206">
        <v>1.27</v>
      </c>
      <c r="AA61" s="206">
        <v>0.73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-0.92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1.49</v>
      </c>
      <c r="E62" s="206">
        <v>0</v>
      </c>
      <c r="F62" s="206">
        <v>3.58</v>
      </c>
      <c r="G62" s="206">
        <v>5.59</v>
      </c>
      <c r="H62" s="206">
        <v>0</v>
      </c>
      <c r="I62" s="206">
        <v>14.95</v>
      </c>
      <c r="J62" s="206">
        <v>0.28000000000000003</v>
      </c>
      <c r="K62" s="206">
        <v>5.95</v>
      </c>
      <c r="L62" s="206">
        <v>2.36</v>
      </c>
      <c r="M62" s="206">
        <v>0</v>
      </c>
      <c r="N62" s="206">
        <v>1.07</v>
      </c>
      <c r="O62" s="206">
        <v>1.8</v>
      </c>
      <c r="P62" s="206">
        <v>1.2</v>
      </c>
      <c r="Q62" s="206">
        <v>0.19</v>
      </c>
      <c r="R62" s="206">
        <v>0.38</v>
      </c>
      <c r="S62" s="206">
        <v>0.24</v>
      </c>
      <c r="T62" s="206">
        <v>0</v>
      </c>
      <c r="U62" s="206">
        <v>9.9600000000000009</v>
      </c>
      <c r="V62" s="206">
        <v>0.13</v>
      </c>
      <c r="W62" s="206">
        <v>0.32</v>
      </c>
      <c r="X62" s="206">
        <v>1.35</v>
      </c>
      <c r="Y62" s="206">
        <v>0</v>
      </c>
      <c r="Z62" s="206">
        <v>1.27</v>
      </c>
      <c r="AA62" s="206">
        <v>0.73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-0.92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1.49</v>
      </c>
      <c r="E63" s="206">
        <v>0</v>
      </c>
      <c r="F63" s="206">
        <v>3.58</v>
      </c>
      <c r="G63" s="206">
        <v>5.59</v>
      </c>
      <c r="H63" s="206">
        <v>0</v>
      </c>
      <c r="I63" s="206">
        <v>14.95</v>
      </c>
      <c r="J63" s="206">
        <v>0.28000000000000003</v>
      </c>
      <c r="K63" s="206">
        <v>5.94</v>
      </c>
      <c r="L63" s="206">
        <v>2.36</v>
      </c>
      <c r="M63" s="206">
        <v>0</v>
      </c>
      <c r="N63" s="206">
        <v>1.07</v>
      </c>
      <c r="O63" s="206">
        <v>1.8</v>
      </c>
      <c r="P63" s="206">
        <v>1.2</v>
      </c>
      <c r="Q63" s="206">
        <v>0.19</v>
      </c>
      <c r="R63" s="206">
        <v>0.38</v>
      </c>
      <c r="S63" s="206">
        <v>0.24</v>
      </c>
      <c r="T63" s="206">
        <v>0</v>
      </c>
      <c r="U63" s="206">
        <v>9.9600000000000009</v>
      </c>
      <c r="V63" s="206">
        <v>0.13</v>
      </c>
      <c r="W63" s="206">
        <v>0.32</v>
      </c>
      <c r="X63" s="206">
        <v>1.35</v>
      </c>
      <c r="Y63" s="206">
        <v>0</v>
      </c>
      <c r="Z63" s="206">
        <v>1.27</v>
      </c>
      <c r="AA63" s="206">
        <v>0.73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-0.92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1.49</v>
      </c>
      <c r="E64" s="206">
        <v>0</v>
      </c>
      <c r="F64" s="206">
        <v>3.58</v>
      </c>
      <c r="G64" s="206">
        <v>5.59</v>
      </c>
      <c r="H64" s="206">
        <v>0</v>
      </c>
      <c r="I64" s="206">
        <v>14.95</v>
      </c>
      <c r="J64" s="206">
        <v>0.28000000000000003</v>
      </c>
      <c r="K64" s="206">
        <v>5.94</v>
      </c>
      <c r="L64" s="206">
        <v>2.36</v>
      </c>
      <c r="M64" s="206">
        <v>0</v>
      </c>
      <c r="N64" s="206">
        <v>1.07</v>
      </c>
      <c r="O64" s="206">
        <v>1.8</v>
      </c>
      <c r="P64" s="206">
        <v>1.2</v>
      </c>
      <c r="Q64" s="206">
        <v>0.19</v>
      </c>
      <c r="R64" s="206">
        <v>0.38</v>
      </c>
      <c r="S64" s="206">
        <v>0.24</v>
      </c>
      <c r="T64" s="206">
        <v>0</v>
      </c>
      <c r="U64" s="206">
        <v>9.9600000000000009</v>
      </c>
      <c r="V64" s="206">
        <v>0.13</v>
      </c>
      <c r="W64" s="206">
        <v>0.32</v>
      </c>
      <c r="X64" s="206">
        <v>1.35</v>
      </c>
      <c r="Y64" s="206">
        <v>0</v>
      </c>
      <c r="Z64" s="206">
        <v>1.27</v>
      </c>
      <c r="AA64" s="206">
        <v>0.73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-0.92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1.49</v>
      </c>
      <c r="E65" s="206">
        <v>0</v>
      </c>
      <c r="F65" s="206">
        <v>3.58</v>
      </c>
      <c r="G65" s="206">
        <v>5.59</v>
      </c>
      <c r="H65" s="206">
        <v>0</v>
      </c>
      <c r="I65" s="206">
        <v>14.95</v>
      </c>
      <c r="J65" s="206">
        <v>0.28000000000000003</v>
      </c>
      <c r="K65" s="206">
        <v>5.94</v>
      </c>
      <c r="L65" s="206">
        <v>2.36</v>
      </c>
      <c r="M65" s="206">
        <v>0</v>
      </c>
      <c r="N65" s="206">
        <v>1.07</v>
      </c>
      <c r="O65" s="206">
        <v>1.8</v>
      </c>
      <c r="P65" s="206">
        <v>1.17</v>
      </c>
      <c r="Q65" s="206">
        <v>0.19</v>
      </c>
      <c r="R65" s="206">
        <v>0.38</v>
      </c>
      <c r="S65" s="206">
        <v>0.24</v>
      </c>
      <c r="T65" s="206">
        <v>0</v>
      </c>
      <c r="U65" s="206">
        <v>9.9600000000000009</v>
      </c>
      <c r="V65" s="206">
        <v>0.13</v>
      </c>
      <c r="W65" s="206">
        <v>0.32</v>
      </c>
      <c r="X65" s="206">
        <v>1.35</v>
      </c>
      <c r="Y65" s="206">
        <v>0</v>
      </c>
      <c r="Z65" s="206">
        <v>1.27</v>
      </c>
      <c r="AA65" s="206">
        <v>0.73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-0.92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1.49</v>
      </c>
      <c r="E66" s="206">
        <v>0</v>
      </c>
      <c r="F66" s="206">
        <v>3.58</v>
      </c>
      <c r="G66" s="206">
        <v>5.59</v>
      </c>
      <c r="H66" s="206">
        <v>0</v>
      </c>
      <c r="I66" s="206">
        <v>14.95</v>
      </c>
      <c r="J66" s="206">
        <v>0.28000000000000003</v>
      </c>
      <c r="K66" s="206">
        <v>5.94</v>
      </c>
      <c r="L66" s="206">
        <v>2.36</v>
      </c>
      <c r="M66" s="206">
        <v>0</v>
      </c>
      <c r="N66" s="206">
        <v>1.07</v>
      </c>
      <c r="O66" s="206">
        <v>1.8</v>
      </c>
      <c r="P66" s="206">
        <v>1.17</v>
      </c>
      <c r="Q66" s="206">
        <v>0.19</v>
      </c>
      <c r="R66" s="206">
        <v>0.38</v>
      </c>
      <c r="S66" s="206">
        <v>0.24</v>
      </c>
      <c r="T66" s="206">
        <v>0</v>
      </c>
      <c r="U66" s="206">
        <v>9.9600000000000009</v>
      </c>
      <c r="V66" s="206">
        <v>0.13</v>
      </c>
      <c r="W66" s="206">
        <v>0.32</v>
      </c>
      <c r="X66" s="206">
        <v>1.35</v>
      </c>
      <c r="Y66" s="206">
        <v>0</v>
      </c>
      <c r="Z66" s="206">
        <v>1.27</v>
      </c>
      <c r="AA66" s="206">
        <v>0.73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-0.92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1.49</v>
      </c>
      <c r="E67" s="206">
        <v>0</v>
      </c>
      <c r="F67" s="206">
        <v>3.58</v>
      </c>
      <c r="G67" s="206">
        <v>5.59</v>
      </c>
      <c r="H67" s="206">
        <v>0</v>
      </c>
      <c r="I67" s="206">
        <v>14.95</v>
      </c>
      <c r="J67" s="206">
        <v>0.28000000000000003</v>
      </c>
      <c r="K67" s="206">
        <v>5.94</v>
      </c>
      <c r="L67" s="206">
        <v>2.36</v>
      </c>
      <c r="M67" s="206">
        <v>0</v>
      </c>
      <c r="N67" s="206">
        <v>1.07</v>
      </c>
      <c r="O67" s="206">
        <v>1.8</v>
      </c>
      <c r="P67" s="206">
        <v>1.1200000000000001</v>
      </c>
      <c r="Q67" s="206">
        <v>0.19</v>
      </c>
      <c r="R67" s="206">
        <v>0.38</v>
      </c>
      <c r="S67" s="206">
        <v>0.24</v>
      </c>
      <c r="T67" s="206">
        <v>0</v>
      </c>
      <c r="U67" s="206">
        <v>9.9600000000000009</v>
      </c>
      <c r="V67" s="206">
        <v>0.13</v>
      </c>
      <c r="W67" s="206">
        <v>0.28999999999999998</v>
      </c>
      <c r="X67" s="206">
        <v>1.35</v>
      </c>
      <c r="Y67" s="206">
        <v>0</v>
      </c>
      <c r="Z67" s="206">
        <v>1.27</v>
      </c>
      <c r="AA67" s="206">
        <v>0.73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-0.92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1.49</v>
      </c>
      <c r="E68" s="206">
        <v>0</v>
      </c>
      <c r="F68" s="206">
        <v>3.58</v>
      </c>
      <c r="G68" s="206">
        <v>5.59</v>
      </c>
      <c r="H68" s="206">
        <v>0</v>
      </c>
      <c r="I68" s="206">
        <v>14.95</v>
      </c>
      <c r="J68" s="206">
        <v>0.28000000000000003</v>
      </c>
      <c r="K68" s="206">
        <v>5.94</v>
      </c>
      <c r="L68" s="206">
        <v>3.04</v>
      </c>
      <c r="M68" s="206">
        <v>0</v>
      </c>
      <c r="N68" s="206">
        <v>1.07</v>
      </c>
      <c r="O68" s="206">
        <v>1.8</v>
      </c>
      <c r="P68" s="206">
        <v>1.1200000000000001</v>
      </c>
      <c r="Q68" s="206">
        <v>0.19</v>
      </c>
      <c r="R68" s="206">
        <v>0.38</v>
      </c>
      <c r="S68" s="206">
        <v>0.24</v>
      </c>
      <c r="T68" s="206">
        <v>0</v>
      </c>
      <c r="U68" s="206">
        <v>9.9600000000000009</v>
      </c>
      <c r="V68" s="206">
        <v>0.13</v>
      </c>
      <c r="W68" s="206">
        <v>0.28999999999999998</v>
      </c>
      <c r="X68" s="206">
        <v>1.35</v>
      </c>
      <c r="Y68" s="206">
        <v>0</v>
      </c>
      <c r="Z68" s="206">
        <v>1.27</v>
      </c>
      <c r="AA68" s="206">
        <v>0.73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-0.92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3.58</v>
      </c>
      <c r="G69" s="206">
        <v>5.59</v>
      </c>
      <c r="H69" s="206">
        <v>0</v>
      </c>
      <c r="I69" s="206">
        <v>14.95</v>
      </c>
      <c r="J69" s="206">
        <v>0.28000000000000003</v>
      </c>
      <c r="K69" s="206">
        <v>5.94</v>
      </c>
      <c r="L69" s="206">
        <v>2.36</v>
      </c>
      <c r="M69" s="206">
        <v>0</v>
      </c>
      <c r="N69" s="206">
        <v>1.07</v>
      </c>
      <c r="O69" s="206">
        <v>1.8</v>
      </c>
      <c r="P69" s="206">
        <v>1.1200000000000001</v>
      </c>
      <c r="Q69" s="206">
        <v>0.19</v>
      </c>
      <c r="R69" s="206">
        <v>0.38</v>
      </c>
      <c r="S69" s="206">
        <v>0.24</v>
      </c>
      <c r="T69" s="206">
        <v>0</v>
      </c>
      <c r="U69" s="206">
        <v>9.9600000000000009</v>
      </c>
      <c r="V69" s="206">
        <v>0.13</v>
      </c>
      <c r="W69" s="206">
        <v>0.28999999999999998</v>
      </c>
      <c r="X69" s="206">
        <v>1.35</v>
      </c>
      <c r="Y69" s="206">
        <v>0</v>
      </c>
      <c r="Z69" s="206">
        <v>1.27</v>
      </c>
      <c r="AA69" s="206">
        <v>0.73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-0.92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3.58</v>
      </c>
      <c r="G70" s="206">
        <v>5.59</v>
      </c>
      <c r="H70" s="206">
        <v>0</v>
      </c>
      <c r="I70" s="206">
        <v>14.95</v>
      </c>
      <c r="J70" s="206">
        <v>0.28000000000000003</v>
      </c>
      <c r="K70" s="206">
        <v>5.94</v>
      </c>
      <c r="L70" s="206">
        <v>2.36</v>
      </c>
      <c r="M70" s="206">
        <v>0</v>
      </c>
      <c r="N70" s="206">
        <v>1.07</v>
      </c>
      <c r="O70" s="206">
        <v>1.8</v>
      </c>
      <c r="P70" s="206">
        <v>1.1200000000000001</v>
      </c>
      <c r="Q70" s="206">
        <v>0.19</v>
      </c>
      <c r="R70" s="206">
        <v>0.38</v>
      </c>
      <c r="S70" s="206">
        <v>0.24</v>
      </c>
      <c r="T70" s="206">
        <v>0</v>
      </c>
      <c r="U70" s="206">
        <v>9.9600000000000009</v>
      </c>
      <c r="V70" s="206">
        <v>0.13</v>
      </c>
      <c r="W70" s="206">
        <v>0.28999999999999998</v>
      </c>
      <c r="X70" s="206">
        <v>1.35</v>
      </c>
      <c r="Y70" s="206">
        <v>0</v>
      </c>
      <c r="Z70" s="206">
        <v>1.27</v>
      </c>
      <c r="AA70" s="206">
        <v>0.73</v>
      </c>
      <c r="AB70" s="206">
        <v>0</v>
      </c>
      <c r="AC70" s="206">
        <v>-9.83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-0.92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3.58</v>
      </c>
      <c r="G71" s="206">
        <v>5.59</v>
      </c>
      <c r="H71" s="206">
        <v>0</v>
      </c>
      <c r="I71" s="206">
        <v>14.95</v>
      </c>
      <c r="J71" s="206">
        <v>0.28000000000000003</v>
      </c>
      <c r="K71" s="206">
        <v>5.94</v>
      </c>
      <c r="L71" s="206">
        <v>2.36</v>
      </c>
      <c r="M71" s="206">
        <v>0</v>
      </c>
      <c r="N71" s="206">
        <v>1.07</v>
      </c>
      <c r="O71" s="206">
        <v>1.8</v>
      </c>
      <c r="P71" s="206">
        <v>1.37</v>
      </c>
      <c r="Q71" s="206">
        <v>0.19</v>
      </c>
      <c r="R71" s="206">
        <v>0.38</v>
      </c>
      <c r="S71" s="206">
        <v>0.24</v>
      </c>
      <c r="T71" s="206">
        <v>0</v>
      </c>
      <c r="U71" s="206">
        <v>9.9600000000000009</v>
      </c>
      <c r="V71" s="206">
        <v>0.13</v>
      </c>
      <c r="W71" s="206">
        <v>0.31</v>
      </c>
      <c r="X71" s="206">
        <v>1.35</v>
      </c>
      <c r="Y71" s="206">
        <v>0</v>
      </c>
      <c r="Z71" s="206">
        <v>1.27</v>
      </c>
      <c r="AA71" s="206">
        <v>0.73</v>
      </c>
      <c r="AB71" s="206">
        <v>0</v>
      </c>
      <c r="AC71" s="206">
        <v>-9.83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-0.92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3.58</v>
      </c>
      <c r="G72" s="206">
        <v>5.59</v>
      </c>
      <c r="H72" s="206">
        <v>0</v>
      </c>
      <c r="I72" s="206">
        <v>14.95</v>
      </c>
      <c r="J72" s="206">
        <v>0.28000000000000003</v>
      </c>
      <c r="K72" s="206">
        <v>5.94</v>
      </c>
      <c r="L72" s="206">
        <v>2.36</v>
      </c>
      <c r="M72" s="206">
        <v>0</v>
      </c>
      <c r="N72" s="206">
        <v>1.07</v>
      </c>
      <c r="O72" s="206">
        <v>1.8</v>
      </c>
      <c r="P72" s="206">
        <v>1.17</v>
      </c>
      <c r="Q72" s="206">
        <v>0.19</v>
      </c>
      <c r="R72" s="206">
        <v>0.38</v>
      </c>
      <c r="S72" s="206">
        <v>0.24</v>
      </c>
      <c r="T72" s="206">
        <v>0</v>
      </c>
      <c r="U72" s="206">
        <v>9.9600000000000009</v>
      </c>
      <c r="V72" s="206">
        <v>0.13</v>
      </c>
      <c r="W72" s="206">
        <v>0.31</v>
      </c>
      <c r="X72" s="206">
        <v>1.35</v>
      </c>
      <c r="Y72" s="206">
        <v>0</v>
      </c>
      <c r="Z72" s="206">
        <v>1.27</v>
      </c>
      <c r="AA72" s="206">
        <v>0.73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-0.92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3.58</v>
      </c>
      <c r="G73" s="206">
        <v>5.59</v>
      </c>
      <c r="H73" s="206">
        <v>0</v>
      </c>
      <c r="I73" s="206">
        <v>14.95</v>
      </c>
      <c r="J73" s="206">
        <v>0.28000000000000003</v>
      </c>
      <c r="K73" s="206">
        <v>5.94</v>
      </c>
      <c r="L73" s="206">
        <v>2.36</v>
      </c>
      <c r="M73" s="206">
        <v>0</v>
      </c>
      <c r="N73" s="206">
        <v>1.07</v>
      </c>
      <c r="O73" s="206">
        <v>1.8</v>
      </c>
      <c r="P73" s="206">
        <v>1.17</v>
      </c>
      <c r="Q73" s="206">
        <v>0.18</v>
      </c>
      <c r="R73" s="206">
        <v>0.31</v>
      </c>
      <c r="S73" s="206">
        <v>0.24</v>
      </c>
      <c r="T73" s="206">
        <v>0</v>
      </c>
      <c r="U73" s="206">
        <v>9.9600000000000009</v>
      </c>
      <c r="V73" s="206">
        <v>0.13</v>
      </c>
      <c r="W73" s="206">
        <v>0.31</v>
      </c>
      <c r="X73" s="206">
        <v>1.35</v>
      </c>
      <c r="Y73" s="206">
        <v>0</v>
      </c>
      <c r="Z73" s="206">
        <v>1.27</v>
      </c>
      <c r="AA73" s="206">
        <v>0.73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-0.92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3.58</v>
      </c>
      <c r="G74" s="206">
        <v>5.59</v>
      </c>
      <c r="H74" s="206">
        <v>0</v>
      </c>
      <c r="I74" s="206">
        <v>14.95</v>
      </c>
      <c r="J74" s="206">
        <v>0.28000000000000003</v>
      </c>
      <c r="K74" s="206">
        <v>5.94</v>
      </c>
      <c r="L74" s="206">
        <v>2.36</v>
      </c>
      <c r="M74" s="206">
        <v>0</v>
      </c>
      <c r="N74" s="206">
        <v>1.07</v>
      </c>
      <c r="O74" s="206">
        <v>1.8</v>
      </c>
      <c r="P74" s="206">
        <v>1.17</v>
      </c>
      <c r="Q74" s="206">
        <v>0.18</v>
      </c>
      <c r="R74" s="206">
        <v>0.31</v>
      </c>
      <c r="S74" s="206">
        <v>0.24</v>
      </c>
      <c r="T74" s="206">
        <v>0</v>
      </c>
      <c r="U74" s="206">
        <v>9.9600000000000009</v>
      </c>
      <c r="V74" s="206">
        <v>0.13</v>
      </c>
      <c r="W74" s="206">
        <v>0.31</v>
      </c>
      <c r="X74" s="206">
        <v>1.35</v>
      </c>
      <c r="Y74" s="206">
        <v>0</v>
      </c>
      <c r="Z74" s="206">
        <v>1.27</v>
      </c>
      <c r="AA74" s="206">
        <v>0.73</v>
      </c>
      <c r="AB74" s="206">
        <v>0</v>
      </c>
      <c r="AC74" s="206">
        <v>-11.27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-0.92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3.58</v>
      </c>
      <c r="G75" s="206">
        <v>5.59</v>
      </c>
      <c r="H75" s="206">
        <v>0</v>
      </c>
      <c r="I75" s="206">
        <v>14.95</v>
      </c>
      <c r="J75" s="206">
        <v>0.28000000000000003</v>
      </c>
      <c r="K75" s="206">
        <v>5.94</v>
      </c>
      <c r="L75" s="206">
        <v>2.36</v>
      </c>
      <c r="M75" s="206">
        <v>0</v>
      </c>
      <c r="N75" s="206">
        <v>1.07</v>
      </c>
      <c r="O75" s="206">
        <v>1.8</v>
      </c>
      <c r="P75" s="206">
        <v>1.17</v>
      </c>
      <c r="Q75" s="206">
        <v>0.18</v>
      </c>
      <c r="R75" s="206">
        <v>0.31</v>
      </c>
      <c r="S75" s="206">
        <v>0.24</v>
      </c>
      <c r="T75" s="206">
        <v>0</v>
      </c>
      <c r="U75" s="206">
        <v>9.9600000000000009</v>
      </c>
      <c r="V75" s="206">
        <v>0.13</v>
      </c>
      <c r="W75" s="206">
        <v>0.31</v>
      </c>
      <c r="X75" s="206">
        <v>1.35</v>
      </c>
      <c r="Y75" s="206">
        <v>0</v>
      </c>
      <c r="Z75" s="206">
        <v>1.27</v>
      </c>
      <c r="AA75" s="206">
        <v>0.73</v>
      </c>
      <c r="AB75" s="206">
        <v>0</v>
      </c>
      <c r="AC75" s="206">
        <v>-11.27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-0.92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3.58</v>
      </c>
      <c r="G76" s="206">
        <v>5.59</v>
      </c>
      <c r="H76" s="206">
        <v>0</v>
      </c>
      <c r="I76" s="206">
        <v>14.95</v>
      </c>
      <c r="J76" s="206">
        <v>0.28000000000000003</v>
      </c>
      <c r="K76" s="206">
        <v>5.94</v>
      </c>
      <c r="L76" s="206">
        <v>2.36</v>
      </c>
      <c r="M76" s="206">
        <v>0</v>
      </c>
      <c r="N76" s="206">
        <v>1.07</v>
      </c>
      <c r="O76" s="206">
        <v>1.8</v>
      </c>
      <c r="P76" s="206">
        <v>1.17</v>
      </c>
      <c r="Q76" s="206">
        <v>0.18</v>
      </c>
      <c r="R76" s="206">
        <v>0.31</v>
      </c>
      <c r="S76" s="206">
        <v>0.24</v>
      </c>
      <c r="T76" s="206">
        <v>0</v>
      </c>
      <c r="U76" s="206">
        <v>9.9600000000000009</v>
      </c>
      <c r="V76" s="206">
        <v>0.13</v>
      </c>
      <c r="W76" s="206">
        <v>0.31</v>
      </c>
      <c r="X76" s="206">
        <v>1.35</v>
      </c>
      <c r="Y76" s="206">
        <v>0</v>
      </c>
      <c r="Z76" s="206">
        <v>1.27</v>
      </c>
      <c r="AA76" s="206">
        <v>0.73</v>
      </c>
      <c r="AB76" s="206">
        <v>0</v>
      </c>
      <c r="AC76" s="206">
        <v>-11.27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-0.92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3.58</v>
      </c>
      <c r="G77" s="206">
        <v>5.59</v>
      </c>
      <c r="H77" s="206">
        <v>0</v>
      </c>
      <c r="I77" s="206">
        <v>14.95</v>
      </c>
      <c r="J77" s="206">
        <v>0.28000000000000003</v>
      </c>
      <c r="K77" s="206">
        <v>5.94</v>
      </c>
      <c r="L77" s="206">
        <v>2.36</v>
      </c>
      <c r="M77" s="206">
        <v>0</v>
      </c>
      <c r="N77" s="206">
        <v>1.07</v>
      </c>
      <c r="O77" s="206">
        <v>1.8</v>
      </c>
      <c r="P77" s="206">
        <v>1.25</v>
      </c>
      <c r="Q77" s="206">
        <v>0.18</v>
      </c>
      <c r="R77" s="206">
        <v>0.31</v>
      </c>
      <c r="S77" s="206">
        <v>0.24</v>
      </c>
      <c r="T77" s="206">
        <v>0</v>
      </c>
      <c r="U77" s="206">
        <v>9.9600000000000009</v>
      </c>
      <c r="V77" s="206">
        <v>0.13</v>
      </c>
      <c r="W77" s="206">
        <v>0.31</v>
      </c>
      <c r="X77" s="206">
        <v>1.35</v>
      </c>
      <c r="Y77" s="206">
        <v>0</v>
      </c>
      <c r="Z77" s="206">
        <v>1.27</v>
      </c>
      <c r="AA77" s="206">
        <v>0.73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-0.92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3.58</v>
      </c>
      <c r="G78" s="206">
        <v>5.59</v>
      </c>
      <c r="H78" s="206">
        <v>0</v>
      </c>
      <c r="I78" s="206">
        <v>14.95</v>
      </c>
      <c r="J78" s="206">
        <v>0.28000000000000003</v>
      </c>
      <c r="K78" s="206">
        <v>5.94</v>
      </c>
      <c r="L78" s="206">
        <v>2.36</v>
      </c>
      <c r="M78" s="206">
        <v>0</v>
      </c>
      <c r="N78" s="206">
        <v>1.07</v>
      </c>
      <c r="O78" s="206">
        <v>1.8</v>
      </c>
      <c r="P78" s="206">
        <v>1.2</v>
      </c>
      <c r="Q78" s="206">
        <v>0.18</v>
      </c>
      <c r="R78" s="206">
        <v>0.31</v>
      </c>
      <c r="S78" s="206">
        <v>0.24</v>
      </c>
      <c r="T78" s="206">
        <v>0</v>
      </c>
      <c r="U78" s="206">
        <v>9.9600000000000009</v>
      </c>
      <c r="V78" s="206">
        <v>0.13</v>
      </c>
      <c r="W78" s="206">
        <v>0.31</v>
      </c>
      <c r="X78" s="206">
        <v>1.35</v>
      </c>
      <c r="Y78" s="206">
        <v>0</v>
      </c>
      <c r="Z78" s="206">
        <v>1.27</v>
      </c>
      <c r="AA78" s="206">
        <v>0.73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-0.92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3.58</v>
      </c>
      <c r="G79" s="206">
        <v>5.59</v>
      </c>
      <c r="H79" s="206">
        <v>0</v>
      </c>
      <c r="I79" s="206">
        <v>14.95</v>
      </c>
      <c r="J79" s="206">
        <v>0.28000000000000003</v>
      </c>
      <c r="K79" s="206">
        <v>5.94</v>
      </c>
      <c r="L79" s="206">
        <v>2.36</v>
      </c>
      <c r="M79" s="206">
        <v>0</v>
      </c>
      <c r="N79" s="206">
        <v>1.07</v>
      </c>
      <c r="O79" s="206">
        <v>1.8</v>
      </c>
      <c r="P79" s="206">
        <v>1.2</v>
      </c>
      <c r="Q79" s="206">
        <v>0.18</v>
      </c>
      <c r="R79" s="206">
        <v>0.33</v>
      </c>
      <c r="S79" s="206">
        <v>0.24</v>
      </c>
      <c r="T79" s="206">
        <v>0</v>
      </c>
      <c r="U79" s="206">
        <v>9.9600000000000009</v>
      </c>
      <c r="V79" s="206">
        <v>0.13</v>
      </c>
      <c r="W79" s="206">
        <v>0.31</v>
      </c>
      <c r="X79" s="206">
        <v>1.35</v>
      </c>
      <c r="Y79" s="206">
        <v>0</v>
      </c>
      <c r="Z79" s="206">
        <v>1.27</v>
      </c>
      <c r="AA79" s="206">
        <v>0.73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-0.92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3.58</v>
      </c>
      <c r="G80" s="206">
        <v>5.59</v>
      </c>
      <c r="H80" s="206">
        <v>0</v>
      </c>
      <c r="I80" s="206">
        <v>14.95</v>
      </c>
      <c r="J80" s="206">
        <v>0.28000000000000003</v>
      </c>
      <c r="K80" s="206">
        <v>5.94</v>
      </c>
      <c r="L80" s="206">
        <v>2.36</v>
      </c>
      <c r="M80" s="206">
        <v>0</v>
      </c>
      <c r="N80" s="206">
        <v>1.07</v>
      </c>
      <c r="O80" s="206">
        <v>1.8</v>
      </c>
      <c r="P80" s="206">
        <v>1.2</v>
      </c>
      <c r="Q80" s="206">
        <v>0.18</v>
      </c>
      <c r="R80" s="206">
        <v>0.33</v>
      </c>
      <c r="S80" s="206">
        <v>0.24</v>
      </c>
      <c r="T80" s="206">
        <v>0</v>
      </c>
      <c r="U80" s="206">
        <v>9.9600000000000009</v>
      </c>
      <c r="V80" s="206">
        <v>0.13</v>
      </c>
      <c r="W80" s="206">
        <v>0.31</v>
      </c>
      <c r="X80" s="206">
        <v>1.35</v>
      </c>
      <c r="Y80" s="206">
        <v>0</v>
      </c>
      <c r="Z80" s="206">
        <v>1.27</v>
      </c>
      <c r="AA80" s="206">
        <v>0.73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-0.92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3.58</v>
      </c>
      <c r="G81" s="206">
        <v>5.59</v>
      </c>
      <c r="H81" s="206">
        <v>0</v>
      </c>
      <c r="I81" s="206">
        <v>14.95</v>
      </c>
      <c r="J81" s="206">
        <v>0.28000000000000003</v>
      </c>
      <c r="K81" s="206">
        <v>5.94</v>
      </c>
      <c r="L81" s="206">
        <v>2.36</v>
      </c>
      <c r="M81" s="206">
        <v>0</v>
      </c>
      <c r="N81" s="206">
        <v>1.07</v>
      </c>
      <c r="O81" s="206">
        <v>1.8</v>
      </c>
      <c r="P81" s="206">
        <v>1.2</v>
      </c>
      <c r="Q81" s="206">
        <v>0.18</v>
      </c>
      <c r="R81" s="206">
        <v>0.33</v>
      </c>
      <c r="S81" s="206">
        <v>0.24</v>
      </c>
      <c r="T81" s="206">
        <v>0</v>
      </c>
      <c r="U81" s="206">
        <v>9.9600000000000009</v>
      </c>
      <c r="V81" s="206">
        <v>0.13</v>
      </c>
      <c r="W81" s="206">
        <v>0.38</v>
      </c>
      <c r="X81" s="206">
        <v>1.35</v>
      </c>
      <c r="Y81" s="206">
        <v>0</v>
      </c>
      <c r="Z81" s="206">
        <v>1.27</v>
      </c>
      <c r="AA81" s="206">
        <v>0.73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-0.92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3.58</v>
      </c>
      <c r="G82" s="206">
        <v>5.59</v>
      </c>
      <c r="H82" s="206">
        <v>0</v>
      </c>
      <c r="I82" s="206">
        <v>14.95</v>
      </c>
      <c r="J82" s="206">
        <v>0.28000000000000003</v>
      </c>
      <c r="K82" s="206">
        <v>5.94</v>
      </c>
      <c r="L82" s="206">
        <v>2.36</v>
      </c>
      <c r="M82" s="206">
        <v>0</v>
      </c>
      <c r="N82" s="206">
        <v>1.07</v>
      </c>
      <c r="O82" s="206">
        <v>1.8</v>
      </c>
      <c r="P82" s="206">
        <v>1.2</v>
      </c>
      <c r="Q82" s="206">
        <v>0.18</v>
      </c>
      <c r="R82" s="206">
        <v>0.33</v>
      </c>
      <c r="S82" s="206">
        <v>0.24</v>
      </c>
      <c r="T82" s="206">
        <v>0</v>
      </c>
      <c r="U82" s="206">
        <v>9.9600000000000009</v>
      </c>
      <c r="V82" s="206">
        <v>0.13</v>
      </c>
      <c r="W82" s="206">
        <v>0.38</v>
      </c>
      <c r="X82" s="206">
        <v>1.35</v>
      </c>
      <c r="Y82" s="206">
        <v>0</v>
      </c>
      <c r="Z82" s="206">
        <v>1.27</v>
      </c>
      <c r="AA82" s="206">
        <v>0.73</v>
      </c>
      <c r="AB82" s="206">
        <v>0</v>
      </c>
      <c r="AC82" s="206">
        <v>0.23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-0.92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3.58</v>
      </c>
      <c r="G83" s="206">
        <v>5.59</v>
      </c>
      <c r="H83" s="206">
        <v>0</v>
      </c>
      <c r="I83" s="206">
        <v>15.23</v>
      </c>
      <c r="J83" s="206">
        <v>0.28000000000000003</v>
      </c>
      <c r="K83" s="206">
        <v>5.94</v>
      </c>
      <c r="L83" s="206">
        <v>2.36</v>
      </c>
      <c r="M83" s="206">
        <v>0</v>
      </c>
      <c r="N83" s="206">
        <v>1.07</v>
      </c>
      <c r="O83" s="206">
        <v>1.8</v>
      </c>
      <c r="P83" s="206">
        <v>1.2</v>
      </c>
      <c r="Q83" s="206">
        <v>0.18</v>
      </c>
      <c r="R83" s="206">
        <v>0.33</v>
      </c>
      <c r="S83" s="206">
        <v>0.24</v>
      </c>
      <c r="T83" s="206">
        <v>0</v>
      </c>
      <c r="U83" s="206">
        <v>9.9600000000000009</v>
      </c>
      <c r="V83" s="206">
        <v>0.13</v>
      </c>
      <c r="W83" s="206">
        <v>0.38</v>
      </c>
      <c r="X83" s="206">
        <v>1.35</v>
      </c>
      <c r="Y83" s="206">
        <v>0</v>
      </c>
      <c r="Z83" s="206">
        <v>1.27</v>
      </c>
      <c r="AA83" s="206">
        <v>0.73</v>
      </c>
      <c r="AB83" s="206">
        <v>0</v>
      </c>
      <c r="AC83" s="206">
        <v>0.23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-0.92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3.58</v>
      </c>
      <c r="G84" s="206">
        <v>5.59</v>
      </c>
      <c r="H84" s="206">
        <v>0</v>
      </c>
      <c r="I84" s="206">
        <v>15.23</v>
      </c>
      <c r="J84" s="206">
        <v>0.28000000000000003</v>
      </c>
      <c r="K84" s="206">
        <v>5.94</v>
      </c>
      <c r="L84" s="206">
        <v>2.36</v>
      </c>
      <c r="M84" s="206">
        <v>0</v>
      </c>
      <c r="N84" s="206">
        <v>1.07</v>
      </c>
      <c r="O84" s="206">
        <v>1.8</v>
      </c>
      <c r="P84" s="206">
        <v>1.2</v>
      </c>
      <c r="Q84" s="206">
        <v>0.18</v>
      </c>
      <c r="R84" s="206">
        <v>0.33</v>
      </c>
      <c r="S84" s="206">
        <v>0.24</v>
      </c>
      <c r="T84" s="206">
        <v>0</v>
      </c>
      <c r="U84" s="206">
        <v>9.9600000000000009</v>
      </c>
      <c r="V84" s="206">
        <v>0.13</v>
      </c>
      <c r="W84" s="206">
        <v>0.38</v>
      </c>
      <c r="X84" s="206">
        <v>1.35</v>
      </c>
      <c r="Y84" s="206">
        <v>0</v>
      </c>
      <c r="Z84" s="206">
        <v>1.27</v>
      </c>
      <c r="AA84" s="206">
        <v>0.73</v>
      </c>
      <c r="AB84" s="206">
        <v>0</v>
      </c>
      <c r="AC84" s="206">
        <v>0.23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-0.92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3.58</v>
      </c>
      <c r="G85" s="206">
        <v>5.59</v>
      </c>
      <c r="H85" s="206">
        <v>0</v>
      </c>
      <c r="I85" s="206">
        <v>15.23</v>
      </c>
      <c r="J85" s="206">
        <v>0.28000000000000003</v>
      </c>
      <c r="K85" s="206">
        <v>5.94</v>
      </c>
      <c r="L85" s="206">
        <v>2.36</v>
      </c>
      <c r="M85" s="206">
        <v>0</v>
      </c>
      <c r="N85" s="206">
        <v>1.07</v>
      </c>
      <c r="O85" s="206">
        <v>1.8</v>
      </c>
      <c r="P85" s="206">
        <v>1.2</v>
      </c>
      <c r="Q85" s="206">
        <v>0.18</v>
      </c>
      <c r="R85" s="206">
        <v>0.33</v>
      </c>
      <c r="S85" s="206">
        <v>0.24</v>
      </c>
      <c r="T85" s="206">
        <v>0</v>
      </c>
      <c r="U85" s="206">
        <v>9.9600000000000009</v>
      </c>
      <c r="V85" s="206">
        <v>0.13</v>
      </c>
      <c r="W85" s="206">
        <v>0.44</v>
      </c>
      <c r="X85" s="206">
        <v>1.35</v>
      </c>
      <c r="Y85" s="206">
        <v>0</v>
      </c>
      <c r="Z85" s="206">
        <v>1.27</v>
      </c>
      <c r="AA85" s="206">
        <v>0.73</v>
      </c>
      <c r="AB85" s="206">
        <v>0</v>
      </c>
      <c r="AC85" s="206">
        <v>0.23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-0.92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3.58</v>
      </c>
      <c r="G86" s="206">
        <v>5.59</v>
      </c>
      <c r="H86" s="206">
        <v>0</v>
      </c>
      <c r="I86" s="206">
        <v>15.23</v>
      </c>
      <c r="J86" s="206">
        <v>0.28000000000000003</v>
      </c>
      <c r="K86" s="206">
        <v>5.94</v>
      </c>
      <c r="L86" s="206">
        <v>2.36</v>
      </c>
      <c r="M86" s="206">
        <v>0</v>
      </c>
      <c r="N86" s="206">
        <v>1.07</v>
      </c>
      <c r="O86" s="206">
        <v>1.8</v>
      </c>
      <c r="P86" s="206">
        <v>1.2</v>
      </c>
      <c r="Q86" s="206">
        <v>0.18</v>
      </c>
      <c r="R86" s="206">
        <v>0.33</v>
      </c>
      <c r="S86" s="206">
        <v>0.24</v>
      </c>
      <c r="T86" s="206">
        <v>0</v>
      </c>
      <c r="U86" s="206">
        <v>9.9600000000000009</v>
      </c>
      <c r="V86" s="206">
        <v>0.13</v>
      </c>
      <c r="W86" s="206">
        <v>0.44</v>
      </c>
      <c r="X86" s="206">
        <v>1.35</v>
      </c>
      <c r="Y86" s="206">
        <v>0</v>
      </c>
      <c r="Z86" s="206">
        <v>1.27</v>
      </c>
      <c r="AA86" s="206">
        <v>0.73</v>
      </c>
      <c r="AB86" s="206">
        <v>0</v>
      </c>
      <c r="AC86" s="206">
        <v>0.23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-0.92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3.58</v>
      </c>
      <c r="G87" s="206">
        <v>5.59</v>
      </c>
      <c r="H87" s="206">
        <v>0</v>
      </c>
      <c r="I87" s="206">
        <v>15.23</v>
      </c>
      <c r="J87" s="206">
        <v>0.28000000000000003</v>
      </c>
      <c r="K87" s="206">
        <v>5.94</v>
      </c>
      <c r="L87" s="206">
        <v>2.36</v>
      </c>
      <c r="M87" s="206">
        <v>0</v>
      </c>
      <c r="N87" s="206">
        <v>1.07</v>
      </c>
      <c r="O87" s="206">
        <v>1.8</v>
      </c>
      <c r="P87" s="206">
        <v>1.2</v>
      </c>
      <c r="Q87" s="206">
        <v>0.25</v>
      </c>
      <c r="R87" s="206">
        <v>1.05</v>
      </c>
      <c r="S87" s="206">
        <v>0.24</v>
      </c>
      <c r="T87" s="206">
        <v>0</v>
      </c>
      <c r="U87" s="206">
        <v>9.9600000000000009</v>
      </c>
      <c r="V87" s="206">
        <v>0.13</v>
      </c>
      <c r="W87" s="206">
        <v>0.44</v>
      </c>
      <c r="X87" s="206">
        <v>1.35</v>
      </c>
      <c r="Y87" s="206">
        <v>0</v>
      </c>
      <c r="Z87" s="206">
        <v>1.27</v>
      </c>
      <c r="AA87" s="206">
        <v>0.73</v>
      </c>
      <c r="AB87" s="206">
        <v>0</v>
      </c>
      <c r="AC87" s="206">
        <v>0.45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-0.92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3.58</v>
      </c>
      <c r="G88" s="206">
        <v>5.59</v>
      </c>
      <c r="H88" s="206">
        <v>0</v>
      </c>
      <c r="I88" s="206">
        <v>15.23</v>
      </c>
      <c r="J88" s="206">
        <v>0.28000000000000003</v>
      </c>
      <c r="K88" s="206">
        <v>5.94</v>
      </c>
      <c r="L88" s="206">
        <v>2.36</v>
      </c>
      <c r="M88" s="206">
        <v>0</v>
      </c>
      <c r="N88" s="206">
        <v>1.07</v>
      </c>
      <c r="O88" s="206">
        <v>1.8</v>
      </c>
      <c r="P88" s="206">
        <v>1.2</v>
      </c>
      <c r="Q88" s="206">
        <v>0.25</v>
      </c>
      <c r="R88" s="206">
        <v>0.41</v>
      </c>
      <c r="S88" s="206">
        <v>0.24</v>
      </c>
      <c r="T88" s="206">
        <v>0</v>
      </c>
      <c r="U88" s="206">
        <v>9.9600000000000009</v>
      </c>
      <c r="V88" s="206">
        <v>0.13</v>
      </c>
      <c r="W88" s="206">
        <v>0.44</v>
      </c>
      <c r="X88" s="206">
        <v>1.35</v>
      </c>
      <c r="Y88" s="206">
        <v>0</v>
      </c>
      <c r="Z88" s="206">
        <v>1.27</v>
      </c>
      <c r="AA88" s="206">
        <v>0.73</v>
      </c>
      <c r="AB88" s="206">
        <v>0</v>
      </c>
      <c r="AC88" s="206">
        <v>0.45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-0.92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3.58</v>
      </c>
      <c r="G89" s="206">
        <v>5.59</v>
      </c>
      <c r="H89" s="206">
        <v>0</v>
      </c>
      <c r="I89" s="206">
        <v>14.95</v>
      </c>
      <c r="J89" s="206">
        <v>0.28000000000000003</v>
      </c>
      <c r="K89" s="206">
        <v>5.94</v>
      </c>
      <c r="L89" s="206">
        <v>2.36</v>
      </c>
      <c r="M89" s="206">
        <v>0</v>
      </c>
      <c r="N89" s="206">
        <v>1.07</v>
      </c>
      <c r="O89" s="206">
        <v>1.8</v>
      </c>
      <c r="P89" s="206">
        <v>1.2</v>
      </c>
      <c r="Q89" s="206">
        <v>0.25</v>
      </c>
      <c r="R89" s="206">
        <v>0.38</v>
      </c>
      <c r="S89" s="206">
        <v>0.24</v>
      </c>
      <c r="T89" s="206">
        <v>0</v>
      </c>
      <c r="U89" s="206">
        <v>9.9600000000000009</v>
      </c>
      <c r="V89" s="206">
        <v>0.13</v>
      </c>
      <c r="W89" s="206">
        <v>0.44</v>
      </c>
      <c r="X89" s="206">
        <v>1.35</v>
      </c>
      <c r="Y89" s="206">
        <v>0</v>
      </c>
      <c r="Z89" s="206">
        <v>1.27</v>
      </c>
      <c r="AA89" s="206">
        <v>0.73</v>
      </c>
      <c r="AB89" s="206">
        <v>0</v>
      </c>
      <c r="AC89" s="206">
        <v>0.45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-0.92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3.58</v>
      </c>
      <c r="G90" s="206">
        <v>5.59</v>
      </c>
      <c r="H90" s="206">
        <v>0</v>
      </c>
      <c r="I90" s="206">
        <v>14.95</v>
      </c>
      <c r="J90" s="206">
        <v>0.28000000000000003</v>
      </c>
      <c r="K90" s="206">
        <v>5.94</v>
      </c>
      <c r="L90" s="206">
        <v>2.36</v>
      </c>
      <c r="M90" s="206">
        <v>0</v>
      </c>
      <c r="N90" s="206">
        <v>1.07</v>
      </c>
      <c r="O90" s="206">
        <v>1.8</v>
      </c>
      <c r="P90" s="206">
        <v>1.2</v>
      </c>
      <c r="Q90" s="206">
        <v>0.25</v>
      </c>
      <c r="R90" s="206">
        <v>0.38</v>
      </c>
      <c r="S90" s="206">
        <v>0.24</v>
      </c>
      <c r="T90" s="206">
        <v>0</v>
      </c>
      <c r="U90" s="206">
        <v>9.9600000000000009</v>
      </c>
      <c r="V90" s="206">
        <v>0.13</v>
      </c>
      <c r="W90" s="206">
        <v>0.44</v>
      </c>
      <c r="X90" s="206">
        <v>1.35</v>
      </c>
      <c r="Y90" s="206">
        <v>0</v>
      </c>
      <c r="Z90" s="206">
        <v>1.27</v>
      </c>
      <c r="AA90" s="206">
        <v>0.73</v>
      </c>
      <c r="AB90" s="206">
        <v>0</v>
      </c>
      <c r="AC90" s="206">
        <v>0.45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-0.92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3.58</v>
      </c>
      <c r="G91" s="206">
        <v>5.59</v>
      </c>
      <c r="H91" s="206">
        <v>0</v>
      </c>
      <c r="I91" s="206">
        <v>14.95</v>
      </c>
      <c r="J91" s="206">
        <v>0.28000000000000003</v>
      </c>
      <c r="K91" s="206">
        <v>5.94</v>
      </c>
      <c r="L91" s="206">
        <v>2.36</v>
      </c>
      <c r="M91" s="206">
        <v>0</v>
      </c>
      <c r="N91" s="206">
        <v>1.07</v>
      </c>
      <c r="O91" s="206">
        <v>1.8</v>
      </c>
      <c r="P91" s="206">
        <v>1.2</v>
      </c>
      <c r="Q91" s="206">
        <v>0.25</v>
      </c>
      <c r="R91" s="206">
        <v>0.38</v>
      </c>
      <c r="S91" s="206">
        <v>0.24</v>
      </c>
      <c r="T91" s="206">
        <v>0</v>
      </c>
      <c r="U91" s="206">
        <v>9.9600000000000009</v>
      </c>
      <c r="V91" s="206">
        <v>0.13</v>
      </c>
      <c r="W91" s="206">
        <v>0.44</v>
      </c>
      <c r="X91" s="206">
        <v>1.35</v>
      </c>
      <c r="Y91" s="206">
        <v>0</v>
      </c>
      <c r="Z91" s="206">
        <v>1.27</v>
      </c>
      <c r="AA91" s="206">
        <v>0.73</v>
      </c>
      <c r="AB91" s="206">
        <v>0</v>
      </c>
      <c r="AC91" s="206">
        <v>0.68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-0.92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3.58</v>
      </c>
      <c r="G92" s="206">
        <v>5.59</v>
      </c>
      <c r="H92" s="206">
        <v>0</v>
      </c>
      <c r="I92" s="206">
        <v>14.95</v>
      </c>
      <c r="J92" s="206">
        <v>0.28000000000000003</v>
      </c>
      <c r="K92" s="206">
        <v>5.94</v>
      </c>
      <c r="L92" s="206">
        <v>2.36</v>
      </c>
      <c r="M92" s="206">
        <v>0</v>
      </c>
      <c r="N92" s="206">
        <v>1.07</v>
      </c>
      <c r="O92" s="206">
        <v>1.8</v>
      </c>
      <c r="P92" s="206">
        <v>1.2</v>
      </c>
      <c r="Q92" s="206">
        <v>0.25</v>
      </c>
      <c r="R92" s="206">
        <v>0.38</v>
      </c>
      <c r="S92" s="206">
        <v>0.24</v>
      </c>
      <c r="T92" s="206">
        <v>0</v>
      </c>
      <c r="U92" s="206">
        <v>9.9600000000000009</v>
      </c>
      <c r="V92" s="206">
        <v>0.13</v>
      </c>
      <c r="W92" s="206">
        <v>0.44</v>
      </c>
      <c r="X92" s="206">
        <v>1.35</v>
      </c>
      <c r="Y92" s="206">
        <v>0</v>
      </c>
      <c r="Z92" s="206">
        <v>1.27</v>
      </c>
      <c r="AA92" s="206">
        <v>0.73</v>
      </c>
      <c r="AB92" s="206">
        <v>0</v>
      </c>
      <c r="AC92" s="206">
        <v>0.68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-0.92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3.58</v>
      </c>
      <c r="G93" s="206">
        <v>5.59</v>
      </c>
      <c r="H93" s="206">
        <v>0</v>
      </c>
      <c r="I93" s="206">
        <v>14.95</v>
      </c>
      <c r="J93" s="206">
        <v>0.28000000000000003</v>
      </c>
      <c r="K93" s="206">
        <v>5.94</v>
      </c>
      <c r="L93" s="206">
        <v>2.36</v>
      </c>
      <c r="M93" s="206">
        <v>0</v>
      </c>
      <c r="N93" s="206">
        <v>1.07</v>
      </c>
      <c r="O93" s="206">
        <v>1.8</v>
      </c>
      <c r="P93" s="206">
        <v>1.2</v>
      </c>
      <c r="Q93" s="206">
        <v>0.25</v>
      </c>
      <c r="R93" s="206">
        <v>0.38</v>
      </c>
      <c r="S93" s="206">
        <v>0.24</v>
      </c>
      <c r="T93" s="206">
        <v>0</v>
      </c>
      <c r="U93" s="206">
        <v>9.9600000000000009</v>
      </c>
      <c r="V93" s="206">
        <v>0.13</v>
      </c>
      <c r="W93" s="206">
        <v>0.57999999999999996</v>
      </c>
      <c r="X93" s="206">
        <v>1.35</v>
      </c>
      <c r="Y93" s="206">
        <v>0</v>
      </c>
      <c r="Z93" s="206">
        <v>1.27</v>
      </c>
      <c r="AA93" s="206">
        <v>0.73</v>
      </c>
      <c r="AB93" s="206">
        <v>0</v>
      </c>
      <c r="AC93" s="206">
        <v>0.68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-0.92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3.58</v>
      </c>
      <c r="G94" s="206">
        <v>5.59</v>
      </c>
      <c r="H94" s="206">
        <v>0</v>
      </c>
      <c r="I94" s="206">
        <v>14.95</v>
      </c>
      <c r="J94" s="206">
        <v>0.28000000000000003</v>
      </c>
      <c r="K94" s="206">
        <v>5.94</v>
      </c>
      <c r="L94" s="206">
        <v>2.36</v>
      </c>
      <c r="M94" s="206">
        <v>0</v>
      </c>
      <c r="N94" s="206">
        <v>1.07</v>
      </c>
      <c r="O94" s="206">
        <v>1.8</v>
      </c>
      <c r="P94" s="206">
        <v>1.2</v>
      </c>
      <c r="Q94" s="206">
        <v>0.25</v>
      </c>
      <c r="R94" s="206">
        <v>0.38</v>
      </c>
      <c r="S94" s="206">
        <v>0.24</v>
      </c>
      <c r="T94" s="206">
        <v>0</v>
      </c>
      <c r="U94" s="206">
        <v>9.9600000000000009</v>
      </c>
      <c r="V94" s="206">
        <v>0.13</v>
      </c>
      <c r="W94" s="206">
        <v>0.57999999999999996</v>
      </c>
      <c r="X94" s="206">
        <v>1.35</v>
      </c>
      <c r="Y94" s="206">
        <v>0</v>
      </c>
      <c r="Z94" s="206">
        <v>1.27</v>
      </c>
      <c r="AA94" s="206">
        <v>0.73</v>
      </c>
      <c r="AB94" s="206">
        <v>0</v>
      </c>
      <c r="AC94" s="206">
        <v>0.68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-0.92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3.58</v>
      </c>
      <c r="G95" s="206">
        <v>5.59</v>
      </c>
      <c r="H95" s="206">
        <v>0</v>
      </c>
      <c r="I95" s="206">
        <v>14.95</v>
      </c>
      <c r="J95" s="206">
        <v>0.28000000000000003</v>
      </c>
      <c r="K95" s="206">
        <v>5.94</v>
      </c>
      <c r="L95" s="206">
        <v>2.36</v>
      </c>
      <c r="M95" s="206">
        <v>0</v>
      </c>
      <c r="N95" s="206">
        <v>1.07</v>
      </c>
      <c r="O95" s="206">
        <v>1.8</v>
      </c>
      <c r="P95" s="206">
        <v>1.2</v>
      </c>
      <c r="Q95" s="206">
        <v>0.25</v>
      </c>
      <c r="R95" s="206">
        <v>0.38</v>
      </c>
      <c r="S95" s="206">
        <v>0.24</v>
      </c>
      <c r="T95" s="206">
        <v>0</v>
      </c>
      <c r="U95" s="206">
        <v>9.9600000000000009</v>
      </c>
      <c r="V95" s="206">
        <v>0.13</v>
      </c>
      <c r="W95" s="206">
        <v>0.57999999999999996</v>
      </c>
      <c r="X95" s="206">
        <v>1.35</v>
      </c>
      <c r="Y95" s="206">
        <v>0</v>
      </c>
      <c r="Z95" s="206">
        <v>1.27</v>
      </c>
      <c r="AA95" s="206">
        <v>0.73</v>
      </c>
      <c r="AB95" s="206">
        <v>0</v>
      </c>
      <c r="AC95" s="206">
        <v>0.68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-0.92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3.58</v>
      </c>
      <c r="G96" s="206">
        <v>5.59</v>
      </c>
      <c r="H96" s="206">
        <v>0</v>
      </c>
      <c r="I96" s="206">
        <v>14.95</v>
      </c>
      <c r="J96" s="206">
        <v>0.28000000000000003</v>
      </c>
      <c r="K96" s="206">
        <v>5.94</v>
      </c>
      <c r="L96" s="206">
        <v>2.36</v>
      </c>
      <c r="M96" s="206">
        <v>0</v>
      </c>
      <c r="N96" s="206">
        <v>1.07</v>
      </c>
      <c r="O96" s="206">
        <v>1.8</v>
      </c>
      <c r="P96" s="206">
        <v>1.2</v>
      </c>
      <c r="Q96" s="206">
        <v>0.25</v>
      </c>
      <c r="R96" s="206">
        <v>0.38</v>
      </c>
      <c r="S96" s="206">
        <v>0.24</v>
      </c>
      <c r="T96" s="206">
        <v>0</v>
      </c>
      <c r="U96" s="206">
        <v>9.9600000000000009</v>
      </c>
      <c r="V96" s="206">
        <v>0.13</v>
      </c>
      <c r="W96" s="206">
        <v>0.57999999999999996</v>
      </c>
      <c r="X96" s="206">
        <v>1.35</v>
      </c>
      <c r="Y96" s="206">
        <v>0</v>
      </c>
      <c r="Z96" s="206">
        <v>1.27</v>
      </c>
      <c r="AA96" s="206">
        <v>0.73</v>
      </c>
      <c r="AB96" s="206">
        <v>0</v>
      </c>
      <c r="AC96" s="206">
        <v>0.68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-0.92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3.58</v>
      </c>
      <c r="G97" s="206">
        <v>5.59</v>
      </c>
      <c r="H97" s="206">
        <v>0</v>
      </c>
      <c r="I97" s="206">
        <v>14.95</v>
      </c>
      <c r="J97" s="206">
        <v>0.28000000000000003</v>
      </c>
      <c r="K97" s="206">
        <v>5.94</v>
      </c>
      <c r="L97" s="206">
        <v>2.36</v>
      </c>
      <c r="M97" s="206">
        <v>0</v>
      </c>
      <c r="N97" s="206">
        <v>1.07</v>
      </c>
      <c r="O97" s="206">
        <v>1.8</v>
      </c>
      <c r="P97" s="206">
        <v>1.2</v>
      </c>
      <c r="Q97" s="206">
        <v>0.25</v>
      </c>
      <c r="R97" s="206">
        <v>0.38</v>
      </c>
      <c r="S97" s="206">
        <v>0.24</v>
      </c>
      <c r="T97" s="206">
        <v>0</v>
      </c>
      <c r="U97" s="206">
        <v>9.9600000000000009</v>
      </c>
      <c r="V97" s="206">
        <v>0.13</v>
      </c>
      <c r="W97" s="206">
        <v>0.57999999999999996</v>
      </c>
      <c r="X97" s="206">
        <v>1.35</v>
      </c>
      <c r="Y97" s="206">
        <v>0</v>
      </c>
      <c r="Z97" s="206">
        <v>1.27</v>
      </c>
      <c r="AA97" s="206">
        <v>0.73</v>
      </c>
      <c r="AB97" s="206">
        <v>0</v>
      </c>
      <c r="AC97" s="206">
        <v>0.68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-0.92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3.58</v>
      </c>
      <c r="G98" s="206">
        <v>5.59</v>
      </c>
      <c r="H98" s="206">
        <v>0</v>
      </c>
      <c r="I98" s="206">
        <v>14.95</v>
      </c>
      <c r="J98" s="206">
        <v>0.28000000000000003</v>
      </c>
      <c r="K98" s="206">
        <v>5.94</v>
      </c>
      <c r="L98" s="206">
        <v>2.36</v>
      </c>
      <c r="M98" s="206">
        <v>0</v>
      </c>
      <c r="N98" s="206">
        <v>1.07</v>
      </c>
      <c r="O98" s="206">
        <v>1.8</v>
      </c>
      <c r="P98" s="206">
        <v>1.2</v>
      </c>
      <c r="Q98" s="206">
        <v>0.25</v>
      </c>
      <c r="R98" s="206">
        <v>0.38</v>
      </c>
      <c r="S98" s="206">
        <v>0.24</v>
      </c>
      <c r="T98" s="206">
        <v>0</v>
      </c>
      <c r="U98" s="206">
        <v>9.9600000000000009</v>
      </c>
      <c r="V98" s="206">
        <v>0.13</v>
      </c>
      <c r="W98" s="206">
        <v>0.57999999999999996</v>
      </c>
      <c r="X98" s="206">
        <v>1.35</v>
      </c>
      <c r="Y98" s="206">
        <v>0</v>
      </c>
      <c r="Z98" s="206">
        <v>1.27</v>
      </c>
      <c r="AA98" s="206">
        <v>0.73</v>
      </c>
      <c r="AB98" s="206">
        <v>0</v>
      </c>
      <c r="AC98" s="206">
        <v>0.68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-0.92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2.5654999999999997E-2</v>
      </c>
      <c r="D99">
        <f t="shared" si="0"/>
        <v>6.6785000000000011E-2</v>
      </c>
      <c r="E99">
        <f t="shared" si="0"/>
        <v>0</v>
      </c>
      <c r="F99">
        <f t="shared" si="0"/>
        <v>8.5919999999999996E-2</v>
      </c>
      <c r="G99">
        <f t="shared" si="0"/>
        <v>0.10736499999999981</v>
      </c>
      <c r="H99">
        <f t="shared" si="0"/>
        <v>0</v>
      </c>
      <c r="I99">
        <f t="shared" si="0"/>
        <v>0.34641000000000055</v>
      </c>
      <c r="J99">
        <f t="shared" si="0"/>
        <v>4.9549999999999993E-3</v>
      </c>
      <c r="K99">
        <f t="shared" si="0"/>
        <v>0.19527250000000057</v>
      </c>
      <c r="L99">
        <f t="shared" si="0"/>
        <v>0.13277000000000005</v>
      </c>
      <c r="M99">
        <f t="shared" si="0"/>
        <v>0</v>
      </c>
      <c r="N99">
        <f t="shared" si="0"/>
        <v>2.5679999999999939E-2</v>
      </c>
      <c r="O99">
        <f t="shared" si="0"/>
        <v>4.320000000000003E-2</v>
      </c>
      <c r="P99">
        <f t="shared" si="0"/>
        <v>2.8747500000000044E-2</v>
      </c>
      <c r="Q99">
        <f t="shared" si="0"/>
        <v>6.0250000000000017E-3</v>
      </c>
      <c r="R99">
        <f t="shared" si="0"/>
        <v>9.0899999999999957E-3</v>
      </c>
      <c r="S99">
        <f t="shared" si="0"/>
        <v>5.7599999999999917E-3</v>
      </c>
      <c r="T99">
        <f t="shared" si="0"/>
        <v>0</v>
      </c>
      <c r="U99">
        <f t="shared" si="0"/>
        <v>0.23904000000000031</v>
      </c>
      <c r="V99">
        <f t="shared" si="0"/>
        <v>3.1200000000000056E-3</v>
      </c>
      <c r="W99">
        <f t="shared" si="0"/>
        <v>8.3649999999999992E-3</v>
      </c>
      <c r="X99">
        <f t="shared" si="0"/>
        <v>3.2399999999999943E-2</v>
      </c>
      <c r="Y99">
        <f t="shared" si="0"/>
        <v>0</v>
      </c>
      <c r="Z99">
        <f t="shared" si="0"/>
        <v>3.0479999999999972E-2</v>
      </c>
      <c r="AA99">
        <f t="shared" si="0"/>
        <v>1.7519999999999977E-2</v>
      </c>
      <c r="AB99">
        <f t="shared" si="0"/>
        <v>0</v>
      </c>
      <c r="AC99">
        <f t="shared" si="0"/>
        <v>-9.3475000000000051E-3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-2.2080000000000034E-2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-0.09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-0.09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-0.09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-0.09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-0.09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-0.09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-0.09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-0.09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-0.09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-0.09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-0.09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-0.09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-0.09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-0.09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-0.09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-0.09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-0.09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-0.09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-0.09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-0.09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-0.09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-0.09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-0.09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-0.09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-0.09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-0.09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-0.09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-0.09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-0.09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-0.09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-0.09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-0.09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-0.09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-0.09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-0.09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-0.09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-0.09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-0.09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-0.09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-0.09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-0.09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-0.09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-0.09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-0.09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-0.09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-0.09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-0.09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-0.09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-0.09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-0.09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-0.09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-0.09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-0.09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-0.09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-0.09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-0.09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-0.09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-0.09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-0.09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-0.09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-0.09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-0.09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-0.09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-0.09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-0.09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-0.09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-0.09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-0.09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-0.09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-0.09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-0.09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-0.09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-0.09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-0.09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-0.09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-0.09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-0.09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-0.09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-0.09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-0.09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-0.09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-0.09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-0.09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-0.09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-0.09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-0.09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-0.09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-0.09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-0.09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-0.09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-0.09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-0.09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-0.09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-0.09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-0.09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-0.09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-2.1599999999999979E-3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1.31</v>
      </c>
      <c r="E3" s="206">
        <v>0</v>
      </c>
      <c r="F3" s="206">
        <v>0.39</v>
      </c>
      <c r="G3" s="206">
        <v>0.51</v>
      </c>
      <c r="H3" s="206">
        <v>0</v>
      </c>
      <c r="I3" s="206">
        <v>1.88</v>
      </c>
      <c r="J3" s="206">
        <v>0.16</v>
      </c>
      <c r="K3" s="206">
        <v>0.09</v>
      </c>
      <c r="L3" s="206">
        <v>0.08</v>
      </c>
      <c r="M3" s="206">
        <v>0.09</v>
      </c>
      <c r="N3" s="206">
        <v>0.09</v>
      </c>
      <c r="O3" s="206">
        <v>0.1</v>
      </c>
      <c r="P3" s="206">
        <v>0.08</v>
      </c>
      <c r="Q3" s="206">
        <v>0</v>
      </c>
      <c r="R3" s="206">
        <v>0.04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-0.37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1.31</v>
      </c>
      <c r="E4" s="206">
        <v>0</v>
      </c>
      <c r="F4" s="206">
        <v>0.39</v>
      </c>
      <c r="G4" s="206">
        <v>0.61</v>
      </c>
      <c r="H4" s="206">
        <v>0</v>
      </c>
      <c r="I4" s="206">
        <v>1.88</v>
      </c>
      <c r="J4" s="206">
        <v>0.16</v>
      </c>
      <c r="K4" s="206">
        <v>0.09</v>
      </c>
      <c r="L4" s="206">
        <v>0.08</v>
      </c>
      <c r="M4" s="206">
        <v>0.09</v>
      </c>
      <c r="N4" s="206">
        <v>0.09</v>
      </c>
      <c r="O4" s="206">
        <v>0.1</v>
      </c>
      <c r="P4" s="206">
        <v>0.08</v>
      </c>
      <c r="Q4" s="206">
        <v>0</v>
      </c>
      <c r="R4" s="206">
        <v>0.04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-0.37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1.31</v>
      </c>
      <c r="E5" s="206">
        <v>0</v>
      </c>
      <c r="F5" s="206">
        <v>0.39</v>
      </c>
      <c r="G5" s="206">
        <v>0.61</v>
      </c>
      <c r="H5" s="206">
        <v>0</v>
      </c>
      <c r="I5" s="206">
        <v>1.79</v>
      </c>
      <c r="J5" s="206">
        <v>0</v>
      </c>
      <c r="K5" s="206">
        <v>0.09</v>
      </c>
      <c r="L5" s="206">
        <v>0.08</v>
      </c>
      <c r="M5" s="206">
        <v>0.09</v>
      </c>
      <c r="N5" s="206">
        <v>0.09</v>
      </c>
      <c r="O5" s="206">
        <v>0.1</v>
      </c>
      <c r="P5" s="206">
        <v>0.08</v>
      </c>
      <c r="Q5" s="206">
        <v>0</v>
      </c>
      <c r="R5" s="206">
        <v>0.04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-0.37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1.31</v>
      </c>
      <c r="E6" s="206">
        <v>0</v>
      </c>
      <c r="F6" s="206">
        <v>0.39</v>
      </c>
      <c r="G6" s="206">
        <v>0.61</v>
      </c>
      <c r="H6" s="206">
        <v>0</v>
      </c>
      <c r="I6" s="206">
        <v>1.79</v>
      </c>
      <c r="J6" s="206">
        <v>0</v>
      </c>
      <c r="K6" s="206">
        <v>0.09</v>
      </c>
      <c r="L6" s="206">
        <v>0.08</v>
      </c>
      <c r="M6" s="206">
        <v>0.09</v>
      </c>
      <c r="N6" s="206">
        <v>0.09</v>
      </c>
      <c r="O6" s="206">
        <v>0.1</v>
      </c>
      <c r="P6" s="206">
        <v>0.08</v>
      </c>
      <c r="Q6" s="206">
        <v>0</v>
      </c>
      <c r="R6" s="206">
        <v>0.04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0.05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-0.37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1.31</v>
      </c>
      <c r="E7" s="206">
        <v>0</v>
      </c>
      <c r="F7" s="206">
        <v>0.39</v>
      </c>
      <c r="G7" s="206">
        <v>0.61</v>
      </c>
      <c r="H7" s="206">
        <v>0</v>
      </c>
      <c r="I7" s="206">
        <v>1.79</v>
      </c>
      <c r="J7" s="206">
        <v>0</v>
      </c>
      <c r="K7" s="206">
        <v>0.09</v>
      </c>
      <c r="L7" s="206">
        <v>0.08</v>
      </c>
      <c r="M7" s="206">
        <v>0.09</v>
      </c>
      <c r="N7" s="206">
        <v>0.09</v>
      </c>
      <c r="O7" s="206">
        <v>0.1</v>
      </c>
      <c r="P7" s="206">
        <v>0.08</v>
      </c>
      <c r="Q7" s="206">
        <v>0.02</v>
      </c>
      <c r="R7" s="206">
        <v>0.04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0.05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-0.37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1.31</v>
      </c>
      <c r="E8" s="206">
        <v>0</v>
      </c>
      <c r="F8" s="206">
        <v>0.39</v>
      </c>
      <c r="G8" s="206">
        <v>0.61</v>
      </c>
      <c r="H8" s="206">
        <v>0</v>
      </c>
      <c r="I8" s="206">
        <v>1.79</v>
      </c>
      <c r="J8" s="206">
        <v>0</v>
      </c>
      <c r="K8" s="206">
        <v>0.09</v>
      </c>
      <c r="L8" s="206">
        <v>0.08</v>
      </c>
      <c r="M8" s="206">
        <v>0.09</v>
      </c>
      <c r="N8" s="206">
        <v>0.09</v>
      </c>
      <c r="O8" s="206">
        <v>0.1</v>
      </c>
      <c r="P8" s="206">
        <v>0.08</v>
      </c>
      <c r="Q8" s="206">
        <v>0.02</v>
      </c>
      <c r="R8" s="206">
        <v>0.04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0.05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-0.37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1.31</v>
      </c>
      <c r="E9" s="206">
        <v>0</v>
      </c>
      <c r="F9" s="206">
        <v>0.39</v>
      </c>
      <c r="G9" s="206">
        <v>0.61</v>
      </c>
      <c r="H9" s="206">
        <v>0</v>
      </c>
      <c r="I9" s="206">
        <v>1.79</v>
      </c>
      <c r="J9" s="206">
        <v>0</v>
      </c>
      <c r="K9" s="206">
        <v>0.09</v>
      </c>
      <c r="L9" s="206">
        <v>0.08</v>
      </c>
      <c r="M9" s="206">
        <v>0.09</v>
      </c>
      <c r="N9" s="206">
        <v>0.09</v>
      </c>
      <c r="O9" s="206">
        <v>0.1</v>
      </c>
      <c r="P9" s="206">
        <v>0.08</v>
      </c>
      <c r="Q9" s="206">
        <v>0.02</v>
      </c>
      <c r="R9" s="206">
        <v>0.04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0.05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-0.37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1.31</v>
      </c>
      <c r="E10" s="206">
        <v>0</v>
      </c>
      <c r="F10" s="206">
        <v>0.39</v>
      </c>
      <c r="G10" s="206">
        <v>0.61</v>
      </c>
      <c r="H10" s="206">
        <v>0</v>
      </c>
      <c r="I10" s="206">
        <v>1.79</v>
      </c>
      <c r="J10" s="206">
        <v>0</v>
      </c>
      <c r="K10" s="206">
        <v>0.09</v>
      </c>
      <c r="L10" s="206">
        <v>0.08</v>
      </c>
      <c r="M10" s="206">
        <v>0.09</v>
      </c>
      <c r="N10" s="206">
        <v>0.09</v>
      </c>
      <c r="O10" s="206">
        <v>0.1</v>
      </c>
      <c r="P10" s="206">
        <v>0.08</v>
      </c>
      <c r="Q10" s="206">
        <v>0.02</v>
      </c>
      <c r="R10" s="206">
        <v>0.04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0.05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-0.37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1.31</v>
      </c>
      <c r="E11" s="206">
        <v>0</v>
      </c>
      <c r="F11" s="206">
        <v>0.39</v>
      </c>
      <c r="G11" s="206">
        <v>0.61</v>
      </c>
      <c r="H11" s="206">
        <v>0</v>
      </c>
      <c r="I11" s="206">
        <v>1.59</v>
      </c>
      <c r="J11" s="206">
        <v>0</v>
      </c>
      <c r="K11" s="206">
        <v>0.09</v>
      </c>
      <c r="L11" s="206">
        <v>0.08</v>
      </c>
      <c r="M11" s="206">
        <v>0.09</v>
      </c>
      <c r="N11" s="206">
        <v>0.09</v>
      </c>
      <c r="O11" s="206">
        <v>0.1</v>
      </c>
      <c r="P11" s="206">
        <v>0.08</v>
      </c>
      <c r="Q11" s="206">
        <v>0.02</v>
      </c>
      <c r="R11" s="206">
        <v>0.04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0.05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-0.37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1.31</v>
      </c>
      <c r="E12" s="206">
        <v>0</v>
      </c>
      <c r="F12" s="206">
        <v>0.39</v>
      </c>
      <c r="G12" s="206">
        <v>0.61</v>
      </c>
      <c r="H12" s="206">
        <v>0</v>
      </c>
      <c r="I12" s="206">
        <v>1.53</v>
      </c>
      <c r="J12" s="206">
        <v>0</v>
      </c>
      <c r="K12" s="206">
        <v>0.09</v>
      </c>
      <c r="L12" s="206">
        <v>0.08</v>
      </c>
      <c r="M12" s="206">
        <v>0.09</v>
      </c>
      <c r="N12" s="206">
        <v>0.09</v>
      </c>
      <c r="O12" s="206">
        <v>0.1</v>
      </c>
      <c r="P12" s="206">
        <v>0.08</v>
      </c>
      <c r="Q12" s="206">
        <v>0.02</v>
      </c>
      <c r="R12" s="206">
        <v>0.04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0.05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-0.37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1.1299999999999999</v>
      </c>
      <c r="E13" s="206">
        <v>0</v>
      </c>
      <c r="F13" s="206">
        <v>0.39</v>
      </c>
      <c r="G13" s="206">
        <v>0.61</v>
      </c>
      <c r="H13" s="206">
        <v>0</v>
      </c>
      <c r="I13" s="206">
        <v>1.53</v>
      </c>
      <c r="J13" s="206">
        <v>0</v>
      </c>
      <c r="K13" s="206">
        <v>0.09</v>
      </c>
      <c r="L13" s="206">
        <v>0.08</v>
      </c>
      <c r="M13" s="206">
        <v>0.09</v>
      </c>
      <c r="N13" s="206">
        <v>0.09</v>
      </c>
      <c r="O13" s="206">
        <v>0.1</v>
      </c>
      <c r="P13" s="206">
        <v>0.08</v>
      </c>
      <c r="Q13" s="206">
        <v>0.02</v>
      </c>
      <c r="R13" s="206">
        <v>0.04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-0.37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1.1000000000000001</v>
      </c>
      <c r="E14" s="206">
        <v>0</v>
      </c>
      <c r="F14" s="206">
        <v>0.39</v>
      </c>
      <c r="G14" s="206">
        <v>0.61</v>
      </c>
      <c r="H14" s="206">
        <v>0</v>
      </c>
      <c r="I14" s="206">
        <v>1.53</v>
      </c>
      <c r="J14" s="206">
        <v>0</v>
      </c>
      <c r="K14" s="206">
        <v>0.09</v>
      </c>
      <c r="L14" s="206">
        <v>0.08</v>
      </c>
      <c r="M14" s="206">
        <v>0.09</v>
      </c>
      <c r="N14" s="206">
        <v>0.09</v>
      </c>
      <c r="O14" s="206">
        <v>0.1</v>
      </c>
      <c r="P14" s="206">
        <v>0.08</v>
      </c>
      <c r="Q14" s="206">
        <v>0.02</v>
      </c>
      <c r="R14" s="206">
        <v>0.04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-0.37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1.1000000000000001</v>
      </c>
      <c r="E15" s="206">
        <v>0</v>
      </c>
      <c r="F15" s="206">
        <v>0.39</v>
      </c>
      <c r="G15" s="206">
        <v>0.61</v>
      </c>
      <c r="H15" s="206">
        <v>0</v>
      </c>
      <c r="I15" s="206">
        <v>1.53</v>
      </c>
      <c r="J15" s="206">
        <v>0</v>
      </c>
      <c r="K15" s="206">
        <v>0.09</v>
      </c>
      <c r="L15" s="206">
        <v>0.08</v>
      </c>
      <c r="M15" s="206">
        <v>0.09</v>
      </c>
      <c r="N15" s="206">
        <v>0.09</v>
      </c>
      <c r="O15" s="206">
        <v>0.1</v>
      </c>
      <c r="P15" s="206">
        <v>0.08</v>
      </c>
      <c r="Q15" s="206">
        <v>0.02</v>
      </c>
      <c r="R15" s="206">
        <v>0.04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-0.37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1.1000000000000001</v>
      </c>
      <c r="E16" s="206">
        <v>0</v>
      </c>
      <c r="F16" s="206">
        <v>0.39</v>
      </c>
      <c r="G16" s="206">
        <v>0.61</v>
      </c>
      <c r="H16" s="206">
        <v>0</v>
      </c>
      <c r="I16" s="206">
        <v>1.53</v>
      </c>
      <c r="J16" s="206">
        <v>0</v>
      </c>
      <c r="K16" s="206">
        <v>0.09</v>
      </c>
      <c r="L16" s="206">
        <v>0.08</v>
      </c>
      <c r="M16" s="206">
        <v>0.09</v>
      </c>
      <c r="N16" s="206">
        <v>0.09</v>
      </c>
      <c r="O16" s="206">
        <v>0.1</v>
      </c>
      <c r="P16" s="206">
        <v>0.08</v>
      </c>
      <c r="Q16" s="206">
        <v>0.02</v>
      </c>
      <c r="R16" s="206">
        <v>0.04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-0.37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1.1000000000000001</v>
      </c>
      <c r="E17" s="206">
        <v>0</v>
      </c>
      <c r="F17" s="206">
        <v>0.39</v>
      </c>
      <c r="G17" s="206">
        <v>0.61</v>
      </c>
      <c r="H17" s="206">
        <v>0</v>
      </c>
      <c r="I17" s="206">
        <v>1.53</v>
      </c>
      <c r="J17" s="206">
        <v>0</v>
      </c>
      <c r="K17" s="206">
        <v>0.09</v>
      </c>
      <c r="L17" s="206">
        <v>0.08</v>
      </c>
      <c r="M17" s="206">
        <v>0.09</v>
      </c>
      <c r="N17" s="206">
        <v>0.09</v>
      </c>
      <c r="O17" s="206">
        <v>0.1</v>
      </c>
      <c r="P17" s="206">
        <v>0.08</v>
      </c>
      <c r="Q17" s="206">
        <v>0.02</v>
      </c>
      <c r="R17" s="206">
        <v>0.04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-0.37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1.1000000000000001</v>
      </c>
      <c r="E18" s="206">
        <v>0</v>
      </c>
      <c r="F18" s="206">
        <v>0.39</v>
      </c>
      <c r="G18" s="206">
        <v>0.61</v>
      </c>
      <c r="H18" s="206">
        <v>0</v>
      </c>
      <c r="I18" s="206">
        <v>1.53</v>
      </c>
      <c r="J18" s="206">
        <v>0</v>
      </c>
      <c r="K18" s="206">
        <v>0.09</v>
      </c>
      <c r="L18" s="206">
        <v>0.08</v>
      </c>
      <c r="M18" s="206">
        <v>0.09</v>
      </c>
      <c r="N18" s="206">
        <v>0.09</v>
      </c>
      <c r="O18" s="206">
        <v>0.1</v>
      </c>
      <c r="P18" s="206">
        <v>0.08</v>
      </c>
      <c r="Q18" s="206">
        <v>0.02</v>
      </c>
      <c r="R18" s="206">
        <v>0.04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-0.37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1.1000000000000001</v>
      </c>
      <c r="E19" s="206">
        <v>0</v>
      </c>
      <c r="F19" s="206">
        <v>0.39</v>
      </c>
      <c r="G19" s="206">
        <v>0.61</v>
      </c>
      <c r="H19" s="206">
        <v>0</v>
      </c>
      <c r="I19" s="206">
        <v>1.53</v>
      </c>
      <c r="J19" s="206">
        <v>0</v>
      </c>
      <c r="K19" s="206">
        <v>0.09</v>
      </c>
      <c r="L19" s="206">
        <v>0.08</v>
      </c>
      <c r="M19" s="206">
        <v>0.09</v>
      </c>
      <c r="N19" s="206">
        <v>0.09</v>
      </c>
      <c r="O19" s="206">
        <v>0.1</v>
      </c>
      <c r="P19" s="206">
        <v>0.08</v>
      </c>
      <c r="Q19" s="206">
        <v>0.02</v>
      </c>
      <c r="R19" s="206">
        <v>0.04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-0.05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-0.37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1.1000000000000001</v>
      </c>
      <c r="E20" s="206">
        <v>0</v>
      </c>
      <c r="F20" s="206">
        <v>0.39</v>
      </c>
      <c r="G20" s="206">
        <v>0.61</v>
      </c>
      <c r="H20" s="206">
        <v>0</v>
      </c>
      <c r="I20" s="206">
        <v>1.53</v>
      </c>
      <c r="J20" s="206">
        <v>0</v>
      </c>
      <c r="K20" s="206">
        <v>0.09</v>
      </c>
      <c r="L20" s="206">
        <v>0.08</v>
      </c>
      <c r="M20" s="206">
        <v>0.09</v>
      </c>
      <c r="N20" s="206">
        <v>0.09</v>
      </c>
      <c r="O20" s="206">
        <v>0.1</v>
      </c>
      <c r="P20" s="206">
        <v>0.08</v>
      </c>
      <c r="Q20" s="206">
        <v>0.02</v>
      </c>
      <c r="R20" s="206">
        <v>0.04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-0.37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0.98</v>
      </c>
      <c r="E21" s="206">
        <v>0</v>
      </c>
      <c r="F21" s="206">
        <v>0.39</v>
      </c>
      <c r="G21" s="206">
        <v>0.61</v>
      </c>
      <c r="H21" s="206">
        <v>0</v>
      </c>
      <c r="I21" s="206">
        <v>1.53</v>
      </c>
      <c r="J21" s="206">
        <v>0</v>
      </c>
      <c r="K21" s="206">
        <v>0.09</v>
      </c>
      <c r="L21" s="206">
        <v>0.08</v>
      </c>
      <c r="M21" s="206">
        <v>0.09</v>
      </c>
      <c r="N21" s="206">
        <v>0.09</v>
      </c>
      <c r="O21" s="206">
        <v>0.1</v>
      </c>
      <c r="P21" s="206">
        <v>0.08</v>
      </c>
      <c r="Q21" s="206">
        <v>0.02</v>
      </c>
      <c r="R21" s="206">
        <v>0.04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-0.37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0.98</v>
      </c>
      <c r="E22" s="206">
        <v>0</v>
      </c>
      <c r="F22" s="206">
        <v>0.39</v>
      </c>
      <c r="G22" s="206">
        <v>0.61</v>
      </c>
      <c r="H22" s="206">
        <v>0</v>
      </c>
      <c r="I22" s="206">
        <v>1.53</v>
      </c>
      <c r="J22" s="206">
        <v>0</v>
      </c>
      <c r="K22" s="206">
        <v>0.09</v>
      </c>
      <c r="L22" s="206">
        <v>0.08</v>
      </c>
      <c r="M22" s="206">
        <v>0.09</v>
      </c>
      <c r="N22" s="206">
        <v>0.09</v>
      </c>
      <c r="O22" s="206">
        <v>0.1</v>
      </c>
      <c r="P22" s="206">
        <v>0.08</v>
      </c>
      <c r="Q22" s="206">
        <v>0.02</v>
      </c>
      <c r="R22" s="206">
        <v>0.04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-0.37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0.92</v>
      </c>
      <c r="E23" s="206">
        <v>0</v>
      </c>
      <c r="F23" s="206">
        <v>0.39</v>
      </c>
      <c r="G23" s="206">
        <v>0.61</v>
      </c>
      <c r="H23" s="206">
        <v>0</v>
      </c>
      <c r="I23" s="206">
        <v>1.53</v>
      </c>
      <c r="J23" s="206">
        <v>0</v>
      </c>
      <c r="K23" s="206">
        <v>0.09</v>
      </c>
      <c r="L23" s="206">
        <v>0.08</v>
      </c>
      <c r="M23" s="206">
        <v>0.09</v>
      </c>
      <c r="N23" s="206">
        <v>0.09</v>
      </c>
      <c r="O23" s="206">
        <v>0.1</v>
      </c>
      <c r="P23" s="206">
        <v>0.08</v>
      </c>
      <c r="Q23" s="206">
        <v>0.02</v>
      </c>
      <c r="R23" s="206">
        <v>0.04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-0.37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0.86</v>
      </c>
      <c r="E24" s="206">
        <v>0</v>
      </c>
      <c r="F24" s="206">
        <v>0.39</v>
      </c>
      <c r="G24" s="206">
        <v>0.61</v>
      </c>
      <c r="H24" s="206">
        <v>0</v>
      </c>
      <c r="I24" s="206">
        <v>1.53</v>
      </c>
      <c r="J24" s="206">
        <v>0</v>
      </c>
      <c r="K24" s="206">
        <v>0.09</v>
      </c>
      <c r="L24" s="206">
        <v>0.08</v>
      </c>
      <c r="M24" s="206">
        <v>0.09</v>
      </c>
      <c r="N24" s="206">
        <v>0.09</v>
      </c>
      <c r="O24" s="206">
        <v>0.1</v>
      </c>
      <c r="P24" s="206">
        <v>0.08</v>
      </c>
      <c r="Q24" s="206">
        <v>0.02</v>
      </c>
      <c r="R24" s="206">
        <v>0.04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-0.37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0.86</v>
      </c>
      <c r="E25" s="206">
        <v>0</v>
      </c>
      <c r="F25" s="206">
        <v>0.39</v>
      </c>
      <c r="G25" s="206">
        <v>0.61</v>
      </c>
      <c r="H25" s="206">
        <v>0</v>
      </c>
      <c r="I25" s="206">
        <v>1.53</v>
      </c>
      <c r="J25" s="206">
        <v>0</v>
      </c>
      <c r="K25" s="206">
        <v>0.09</v>
      </c>
      <c r="L25" s="206">
        <v>0.08</v>
      </c>
      <c r="M25" s="206">
        <v>0.09</v>
      </c>
      <c r="N25" s="206">
        <v>0.09</v>
      </c>
      <c r="O25" s="206">
        <v>0.1</v>
      </c>
      <c r="P25" s="206">
        <v>0.08</v>
      </c>
      <c r="Q25" s="206">
        <v>0.02</v>
      </c>
      <c r="R25" s="206">
        <v>0.04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-0.37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0.86</v>
      </c>
      <c r="E26" s="206">
        <v>0</v>
      </c>
      <c r="F26" s="206">
        <v>0.39</v>
      </c>
      <c r="G26" s="206">
        <v>0.61</v>
      </c>
      <c r="H26" s="206">
        <v>0</v>
      </c>
      <c r="I26" s="206">
        <v>1.53</v>
      </c>
      <c r="J26" s="206">
        <v>0</v>
      </c>
      <c r="K26" s="206">
        <v>0.09</v>
      </c>
      <c r="L26" s="206">
        <v>0.08</v>
      </c>
      <c r="M26" s="206">
        <v>0.09</v>
      </c>
      <c r="N26" s="206">
        <v>0.09</v>
      </c>
      <c r="O26" s="206">
        <v>0.1</v>
      </c>
      <c r="P26" s="206">
        <v>0.08</v>
      </c>
      <c r="Q26" s="206">
        <v>0.02</v>
      </c>
      <c r="R26" s="206">
        <v>0.04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-0.37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0.86</v>
      </c>
      <c r="E27" s="206">
        <v>0</v>
      </c>
      <c r="F27" s="206">
        <v>0.39</v>
      </c>
      <c r="G27" s="206">
        <v>0.3</v>
      </c>
      <c r="H27" s="206">
        <v>0</v>
      </c>
      <c r="I27" s="206">
        <v>1.54</v>
      </c>
      <c r="J27" s="206">
        <v>0</v>
      </c>
      <c r="K27" s="206">
        <v>0.09</v>
      </c>
      <c r="L27" s="206">
        <v>0.08</v>
      </c>
      <c r="M27" s="206">
        <v>0.09</v>
      </c>
      <c r="N27" s="206">
        <v>0.09</v>
      </c>
      <c r="O27" s="206">
        <v>0.1</v>
      </c>
      <c r="P27" s="206">
        <v>0.08</v>
      </c>
      <c r="Q27" s="206">
        <v>0.02</v>
      </c>
      <c r="R27" s="206">
        <v>0.04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-0.37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0.86</v>
      </c>
      <c r="E28" s="206">
        <v>0</v>
      </c>
      <c r="F28" s="206">
        <v>0.39</v>
      </c>
      <c r="G28" s="206">
        <v>0.3</v>
      </c>
      <c r="H28" s="206">
        <v>0</v>
      </c>
      <c r="I28" s="206">
        <v>1.54</v>
      </c>
      <c r="J28" s="206">
        <v>0</v>
      </c>
      <c r="K28" s="206">
        <v>0.09</v>
      </c>
      <c r="L28" s="206">
        <v>0.08</v>
      </c>
      <c r="M28" s="206">
        <v>0.09</v>
      </c>
      <c r="N28" s="206">
        <v>0.09</v>
      </c>
      <c r="O28" s="206">
        <v>0.1</v>
      </c>
      <c r="P28" s="206">
        <v>0.08</v>
      </c>
      <c r="Q28" s="206">
        <v>0.02</v>
      </c>
      <c r="R28" s="206">
        <v>0.04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-0.37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0.86</v>
      </c>
      <c r="D29" s="206">
        <v>0</v>
      </c>
      <c r="E29" s="206">
        <v>0</v>
      </c>
      <c r="F29" s="206">
        <v>0.39</v>
      </c>
      <c r="G29" s="206">
        <v>0.3</v>
      </c>
      <c r="H29" s="206">
        <v>0</v>
      </c>
      <c r="I29" s="206">
        <v>1.54</v>
      </c>
      <c r="J29" s="206">
        <v>0</v>
      </c>
      <c r="K29" s="206">
        <v>0.09</v>
      </c>
      <c r="L29" s="206">
        <v>0.08</v>
      </c>
      <c r="M29" s="206">
        <v>0.09</v>
      </c>
      <c r="N29" s="206">
        <v>0.09</v>
      </c>
      <c r="O29" s="206">
        <v>0.1</v>
      </c>
      <c r="P29" s="206">
        <v>0.08</v>
      </c>
      <c r="Q29" s="206">
        <v>0.02</v>
      </c>
      <c r="R29" s="206">
        <v>0.04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-0.37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0.86</v>
      </c>
      <c r="D30" s="206">
        <v>0</v>
      </c>
      <c r="E30" s="206">
        <v>0</v>
      </c>
      <c r="F30" s="206">
        <v>0.39</v>
      </c>
      <c r="G30" s="206">
        <v>0.3</v>
      </c>
      <c r="H30" s="206">
        <v>0</v>
      </c>
      <c r="I30" s="206">
        <v>1.54</v>
      </c>
      <c r="J30" s="206">
        <v>0</v>
      </c>
      <c r="K30" s="206">
        <v>0.09</v>
      </c>
      <c r="L30" s="206">
        <v>0.08</v>
      </c>
      <c r="M30" s="206">
        <v>0.09</v>
      </c>
      <c r="N30" s="206">
        <v>0.09</v>
      </c>
      <c r="O30" s="206">
        <v>0.1</v>
      </c>
      <c r="P30" s="206">
        <v>0.08</v>
      </c>
      <c r="Q30" s="206">
        <v>0.02</v>
      </c>
      <c r="R30" s="206">
        <v>0.04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-0.37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0.86</v>
      </c>
      <c r="D31" s="206">
        <v>0</v>
      </c>
      <c r="E31" s="206">
        <v>0</v>
      </c>
      <c r="F31" s="206">
        <v>0.39</v>
      </c>
      <c r="G31" s="206">
        <v>0.3</v>
      </c>
      <c r="H31" s="206">
        <v>0</v>
      </c>
      <c r="I31" s="206">
        <v>1.54</v>
      </c>
      <c r="J31" s="206">
        <v>0</v>
      </c>
      <c r="K31" s="206">
        <v>0.09</v>
      </c>
      <c r="L31" s="206">
        <v>0.08</v>
      </c>
      <c r="M31" s="206">
        <v>0.09</v>
      </c>
      <c r="N31" s="206">
        <v>0.09</v>
      </c>
      <c r="O31" s="206">
        <v>0.1</v>
      </c>
      <c r="P31" s="206">
        <v>0.08</v>
      </c>
      <c r="Q31" s="206">
        <v>0.02</v>
      </c>
      <c r="R31" s="206">
        <v>0.04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-0.37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0.86</v>
      </c>
      <c r="D32" s="206">
        <v>0</v>
      </c>
      <c r="E32" s="206">
        <v>0</v>
      </c>
      <c r="F32" s="206">
        <v>0.39</v>
      </c>
      <c r="G32" s="206">
        <v>0.3</v>
      </c>
      <c r="H32" s="206">
        <v>0</v>
      </c>
      <c r="I32" s="206">
        <v>1.54</v>
      </c>
      <c r="J32" s="206">
        <v>0</v>
      </c>
      <c r="K32" s="206">
        <v>0.09</v>
      </c>
      <c r="L32" s="206">
        <v>0.08</v>
      </c>
      <c r="M32" s="206">
        <v>0.09</v>
      </c>
      <c r="N32" s="206">
        <v>0.09</v>
      </c>
      <c r="O32" s="206">
        <v>0.1</v>
      </c>
      <c r="P32" s="206">
        <v>0.08</v>
      </c>
      <c r="Q32" s="206">
        <v>0.02</v>
      </c>
      <c r="R32" s="206">
        <v>0.04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-0.37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0.86</v>
      </c>
      <c r="D33" s="206">
        <v>0</v>
      </c>
      <c r="E33" s="206">
        <v>0</v>
      </c>
      <c r="F33" s="206">
        <v>0.39</v>
      </c>
      <c r="G33" s="206">
        <v>0.3</v>
      </c>
      <c r="H33" s="206">
        <v>0</v>
      </c>
      <c r="I33" s="206">
        <v>1.54</v>
      </c>
      <c r="J33" s="206">
        <v>0</v>
      </c>
      <c r="K33" s="206">
        <v>0.09</v>
      </c>
      <c r="L33" s="206">
        <v>0.08</v>
      </c>
      <c r="M33" s="206">
        <v>0.09</v>
      </c>
      <c r="N33" s="206">
        <v>0.09</v>
      </c>
      <c r="O33" s="206">
        <v>0.1</v>
      </c>
      <c r="P33" s="206">
        <v>0.08</v>
      </c>
      <c r="Q33" s="206">
        <v>0.02</v>
      </c>
      <c r="R33" s="206">
        <v>0.04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-0.37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0.86</v>
      </c>
      <c r="D34" s="206">
        <v>0</v>
      </c>
      <c r="E34" s="206">
        <v>0</v>
      </c>
      <c r="F34" s="206">
        <v>0.39</v>
      </c>
      <c r="G34" s="206">
        <v>0.3</v>
      </c>
      <c r="H34" s="206">
        <v>0</v>
      </c>
      <c r="I34" s="206">
        <v>1.54</v>
      </c>
      <c r="J34" s="206">
        <v>0</v>
      </c>
      <c r="K34" s="206">
        <v>0.09</v>
      </c>
      <c r="L34" s="206">
        <v>0.08</v>
      </c>
      <c r="M34" s="206">
        <v>0.09</v>
      </c>
      <c r="N34" s="206">
        <v>0.09</v>
      </c>
      <c r="O34" s="206">
        <v>0.1</v>
      </c>
      <c r="P34" s="206">
        <v>0.08</v>
      </c>
      <c r="Q34" s="206">
        <v>0.02</v>
      </c>
      <c r="R34" s="206">
        <v>0.04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-0.05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-0.37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0.86</v>
      </c>
      <c r="D35" s="206">
        <v>0</v>
      </c>
      <c r="E35" s="206">
        <v>0</v>
      </c>
      <c r="F35" s="206">
        <v>0.39</v>
      </c>
      <c r="G35" s="206">
        <v>0.3</v>
      </c>
      <c r="H35" s="206">
        <v>0</v>
      </c>
      <c r="I35" s="206">
        <v>1.51</v>
      </c>
      <c r="J35" s="206">
        <v>0</v>
      </c>
      <c r="K35" s="206">
        <v>0.09</v>
      </c>
      <c r="L35" s="206">
        <v>0.08</v>
      </c>
      <c r="M35" s="206">
        <v>0.09</v>
      </c>
      <c r="N35" s="206">
        <v>0.09</v>
      </c>
      <c r="O35" s="206">
        <v>0.1</v>
      </c>
      <c r="P35" s="206">
        <v>0.08</v>
      </c>
      <c r="Q35" s="206">
        <v>0.02</v>
      </c>
      <c r="R35" s="206">
        <v>0.04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-0.05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-0.37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0.86</v>
      </c>
      <c r="D36" s="206">
        <v>0</v>
      </c>
      <c r="E36" s="206">
        <v>0</v>
      </c>
      <c r="F36" s="206">
        <v>0.39</v>
      </c>
      <c r="G36" s="206">
        <v>0.3</v>
      </c>
      <c r="H36" s="206">
        <v>0</v>
      </c>
      <c r="I36" s="206">
        <v>1.51</v>
      </c>
      <c r="J36" s="206">
        <v>0</v>
      </c>
      <c r="K36" s="206">
        <v>0.09</v>
      </c>
      <c r="L36" s="206">
        <v>0.08</v>
      </c>
      <c r="M36" s="206">
        <v>0.09</v>
      </c>
      <c r="N36" s="206">
        <v>0.09</v>
      </c>
      <c r="O36" s="206">
        <v>0.1</v>
      </c>
      <c r="P36" s="206">
        <v>0.08</v>
      </c>
      <c r="Q36" s="206">
        <v>0.02</v>
      </c>
      <c r="R36" s="206">
        <v>0.04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-0.05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-0.37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0.86</v>
      </c>
      <c r="D37" s="206">
        <v>0</v>
      </c>
      <c r="E37" s="206">
        <v>0</v>
      </c>
      <c r="F37" s="206">
        <v>0.39</v>
      </c>
      <c r="G37" s="206">
        <v>0</v>
      </c>
      <c r="H37" s="206">
        <v>0</v>
      </c>
      <c r="I37" s="206">
        <v>1.51</v>
      </c>
      <c r="J37" s="206">
        <v>0</v>
      </c>
      <c r="K37" s="206">
        <v>0.09</v>
      </c>
      <c r="L37" s="206">
        <v>0.08</v>
      </c>
      <c r="M37" s="206">
        <v>0.09</v>
      </c>
      <c r="N37" s="206">
        <v>0.09</v>
      </c>
      <c r="O37" s="206">
        <v>0.1</v>
      </c>
      <c r="P37" s="206">
        <v>0.08</v>
      </c>
      <c r="Q37" s="206">
        <v>0.02</v>
      </c>
      <c r="R37" s="206">
        <v>0.04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-0.05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-0.37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0.86</v>
      </c>
      <c r="D38" s="206">
        <v>0</v>
      </c>
      <c r="E38" s="206">
        <v>0</v>
      </c>
      <c r="F38" s="206">
        <v>0.39</v>
      </c>
      <c r="G38" s="206">
        <v>0</v>
      </c>
      <c r="H38" s="206">
        <v>0</v>
      </c>
      <c r="I38" s="206">
        <v>1.51</v>
      </c>
      <c r="J38" s="206">
        <v>0</v>
      </c>
      <c r="K38" s="206">
        <v>0.09</v>
      </c>
      <c r="L38" s="206">
        <v>0.11</v>
      </c>
      <c r="M38" s="206">
        <v>0.09</v>
      </c>
      <c r="N38" s="206">
        <v>0.09</v>
      </c>
      <c r="O38" s="206">
        <v>0.1</v>
      </c>
      <c r="P38" s="206">
        <v>0.08</v>
      </c>
      <c r="Q38" s="206">
        <v>0.02</v>
      </c>
      <c r="R38" s="206">
        <v>0.04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-0.05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-0.37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0.86</v>
      </c>
      <c r="D39" s="206">
        <v>0</v>
      </c>
      <c r="E39" s="206">
        <v>0</v>
      </c>
      <c r="F39" s="206">
        <v>0.39</v>
      </c>
      <c r="G39" s="206">
        <v>0</v>
      </c>
      <c r="H39" s="206">
        <v>0</v>
      </c>
      <c r="I39" s="206">
        <v>1.51</v>
      </c>
      <c r="J39" s="206">
        <v>0</v>
      </c>
      <c r="K39" s="206">
        <v>0.09</v>
      </c>
      <c r="L39" s="206">
        <v>0.08</v>
      </c>
      <c r="M39" s="206">
        <v>0.09</v>
      </c>
      <c r="N39" s="206">
        <v>0.09</v>
      </c>
      <c r="O39" s="206">
        <v>0.1</v>
      </c>
      <c r="P39" s="206">
        <v>0.08</v>
      </c>
      <c r="Q39" s="206">
        <v>0.02</v>
      </c>
      <c r="R39" s="206">
        <v>0.04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-0.05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-0.37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0.86</v>
      </c>
      <c r="D40" s="206">
        <v>0</v>
      </c>
      <c r="E40" s="206">
        <v>0</v>
      </c>
      <c r="F40" s="206">
        <v>0.39</v>
      </c>
      <c r="G40" s="206">
        <v>0</v>
      </c>
      <c r="H40" s="206">
        <v>0</v>
      </c>
      <c r="I40" s="206">
        <v>1.51</v>
      </c>
      <c r="J40" s="206">
        <v>0</v>
      </c>
      <c r="K40" s="206">
        <v>0.09</v>
      </c>
      <c r="L40" s="206">
        <v>0.08</v>
      </c>
      <c r="M40" s="206">
        <v>0.09</v>
      </c>
      <c r="N40" s="206">
        <v>0.09</v>
      </c>
      <c r="O40" s="206">
        <v>0.1</v>
      </c>
      <c r="P40" s="206">
        <v>0.08</v>
      </c>
      <c r="Q40" s="206">
        <v>0.02</v>
      </c>
      <c r="R40" s="206">
        <v>0.04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-0.05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-0.37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0.86</v>
      </c>
      <c r="D41" s="206">
        <v>0</v>
      </c>
      <c r="E41" s="206">
        <v>0</v>
      </c>
      <c r="F41" s="206">
        <v>0.39</v>
      </c>
      <c r="G41" s="206">
        <v>0</v>
      </c>
      <c r="H41" s="206">
        <v>0</v>
      </c>
      <c r="I41" s="206">
        <v>1.51</v>
      </c>
      <c r="J41" s="206">
        <v>0</v>
      </c>
      <c r="K41" s="206">
        <v>0.09</v>
      </c>
      <c r="L41" s="206">
        <v>0.08</v>
      </c>
      <c r="M41" s="206">
        <v>0.09</v>
      </c>
      <c r="N41" s="206">
        <v>0.09</v>
      </c>
      <c r="O41" s="206">
        <v>0.1</v>
      </c>
      <c r="P41" s="206">
        <v>0.08</v>
      </c>
      <c r="Q41" s="206">
        <v>0.02</v>
      </c>
      <c r="R41" s="206">
        <v>0.04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-0.05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-0.37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0.86</v>
      </c>
      <c r="D42" s="206">
        <v>0</v>
      </c>
      <c r="E42" s="206">
        <v>0</v>
      </c>
      <c r="F42" s="206">
        <v>0.39</v>
      </c>
      <c r="G42" s="206">
        <v>0</v>
      </c>
      <c r="H42" s="206">
        <v>0</v>
      </c>
      <c r="I42" s="206">
        <v>1.51</v>
      </c>
      <c r="J42" s="206">
        <v>0</v>
      </c>
      <c r="K42" s="206">
        <v>0.09</v>
      </c>
      <c r="L42" s="206">
        <v>0.08</v>
      </c>
      <c r="M42" s="206">
        <v>0.09</v>
      </c>
      <c r="N42" s="206">
        <v>0.09</v>
      </c>
      <c r="O42" s="206">
        <v>0.1</v>
      </c>
      <c r="P42" s="206">
        <v>0.08</v>
      </c>
      <c r="Q42" s="206">
        <v>0.02</v>
      </c>
      <c r="R42" s="206">
        <v>0.04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-0.37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0.39</v>
      </c>
      <c r="G43" s="206">
        <v>0</v>
      </c>
      <c r="H43" s="206">
        <v>0</v>
      </c>
      <c r="I43" s="206">
        <v>1.5</v>
      </c>
      <c r="J43" s="206">
        <v>0</v>
      </c>
      <c r="K43" s="206">
        <v>0.09</v>
      </c>
      <c r="L43" s="206">
        <v>0.08</v>
      </c>
      <c r="M43" s="206">
        <v>0.09</v>
      </c>
      <c r="N43" s="206">
        <v>0.09</v>
      </c>
      <c r="O43" s="206">
        <v>0.1</v>
      </c>
      <c r="P43" s="206">
        <v>0.14000000000000001</v>
      </c>
      <c r="Q43" s="206">
        <v>0.02</v>
      </c>
      <c r="R43" s="206">
        <v>0.04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-0.37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0.39</v>
      </c>
      <c r="G44" s="206">
        <v>0</v>
      </c>
      <c r="H44" s="206">
        <v>0</v>
      </c>
      <c r="I44" s="206">
        <v>1.5</v>
      </c>
      <c r="J44" s="206">
        <v>0</v>
      </c>
      <c r="K44" s="206">
        <v>0.09</v>
      </c>
      <c r="L44" s="206">
        <v>0.08</v>
      </c>
      <c r="M44" s="206">
        <v>0.09</v>
      </c>
      <c r="N44" s="206">
        <v>0.09</v>
      </c>
      <c r="O44" s="206">
        <v>0.1</v>
      </c>
      <c r="P44" s="206">
        <v>0.08</v>
      </c>
      <c r="Q44" s="206">
        <v>0.02</v>
      </c>
      <c r="R44" s="206">
        <v>0.04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-0.37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0.39</v>
      </c>
      <c r="G45" s="206">
        <v>0</v>
      </c>
      <c r="H45" s="206">
        <v>0</v>
      </c>
      <c r="I45" s="206">
        <v>1.7</v>
      </c>
      <c r="J45" s="206">
        <v>0.03</v>
      </c>
      <c r="K45" s="206">
        <v>0.09</v>
      </c>
      <c r="L45" s="206">
        <v>0.08</v>
      </c>
      <c r="M45" s="206">
        <v>0.09</v>
      </c>
      <c r="N45" s="206">
        <v>0.09</v>
      </c>
      <c r="O45" s="206">
        <v>0.1</v>
      </c>
      <c r="P45" s="206">
        <v>0.08</v>
      </c>
      <c r="Q45" s="206">
        <v>0</v>
      </c>
      <c r="R45" s="206">
        <v>0.04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-0.37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0.39</v>
      </c>
      <c r="G46" s="206">
        <v>0</v>
      </c>
      <c r="H46" s="206">
        <v>0</v>
      </c>
      <c r="I46" s="206">
        <v>1.72</v>
      </c>
      <c r="J46" s="206">
        <v>0.03</v>
      </c>
      <c r="K46" s="206">
        <v>0.09</v>
      </c>
      <c r="L46" s="206">
        <v>0.08</v>
      </c>
      <c r="M46" s="206">
        <v>0.09</v>
      </c>
      <c r="N46" s="206">
        <v>0.09</v>
      </c>
      <c r="O46" s="206">
        <v>0.1</v>
      </c>
      <c r="P46" s="206">
        <v>0.08</v>
      </c>
      <c r="Q46" s="206">
        <v>0</v>
      </c>
      <c r="R46" s="206">
        <v>0.04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-0.37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0.39</v>
      </c>
      <c r="G47" s="206">
        <v>0</v>
      </c>
      <c r="H47" s="206">
        <v>0</v>
      </c>
      <c r="I47" s="206">
        <v>1.72</v>
      </c>
      <c r="J47" s="206">
        <v>0.03</v>
      </c>
      <c r="K47" s="206">
        <v>0.09</v>
      </c>
      <c r="L47" s="206">
        <v>0.08</v>
      </c>
      <c r="M47" s="206">
        <v>0.09</v>
      </c>
      <c r="N47" s="206">
        <v>0.09</v>
      </c>
      <c r="O47" s="206">
        <v>0.1</v>
      </c>
      <c r="P47" s="206">
        <v>0.08</v>
      </c>
      <c r="Q47" s="206">
        <v>0</v>
      </c>
      <c r="R47" s="206">
        <v>0.04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-0.37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0.39</v>
      </c>
      <c r="G48" s="206">
        <v>0</v>
      </c>
      <c r="H48" s="206">
        <v>0</v>
      </c>
      <c r="I48" s="206">
        <v>1.72</v>
      </c>
      <c r="J48" s="206">
        <v>0.03</v>
      </c>
      <c r="K48" s="206">
        <v>0.09</v>
      </c>
      <c r="L48" s="206">
        <v>0.08</v>
      </c>
      <c r="M48" s="206">
        <v>0.09</v>
      </c>
      <c r="N48" s="206">
        <v>0.09</v>
      </c>
      <c r="O48" s="206">
        <v>0.1</v>
      </c>
      <c r="P48" s="206">
        <v>0.08</v>
      </c>
      <c r="Q48" s="206">
        <v>0</v>
      </c>
      <c r="R48" s="206">
        <v>0.04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-0.37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0.39</v>
      </c>
      <c r="G49" s="206">
        <v>0</v>
      </c>
      <c r="H49" s="206">
        <v>0</v>
      </c>
      <c r="I49" s="206">
        <v>1.72</v>
      </c>
      <c r="J49" s="206">
        <v>0.03</v>
      </c>
      <c r="K49" s="206">
        <v>0.09</v>
      </c>
      <c r="L49" s="206">
        <v>0.08</v>
      </c>
      <c r="M49" s="206">
        <v>0.09</v>
      </c>
      <c r="N49" s="206">
        <v>0.09</v>
      </c>
      <c r="O49" s="206">
        <v>0.1</v>
      </c>
      <c r="P49" s="206">
        <v>0.08</v>
      </c>
      <c r="Q49" s="206">
        <v>0</v>
      </c>
      <c r="R49" s="206">
        <v>0.04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-0.37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0.39</v>
      </c>
      <c r="G50" s="206">
        <v>0</v>
      </c>
      <c r="H50" s="206">
        <v>0</v>
      </c>
      <c r="I50" s="206">
        <v>1.72</v>
      </c>
      <c r="J50" s="206">
        <v>0.03</v>
      </c>
      <c r="K50" s="206">
        <v>0.09</v>
      </c>
      <c r="L50" s="206">
        <v>0.08</v>
      </c>
      <c r="M50" s="206">
        <v>0.09</v>
      </c>
      <c r="N50" s="206">
        <v>0.09</v>
      </c>
      <c r="O50" s="206">
        <v>0.1</v>
      </c>
      <c r="P50" s="206">
        <v>0.08</v>
      </c>
      <c r="Q50" s="206">
        <v>0</v>
      </c>
      <c r="R50" s="206">
        <v>0.04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-0.37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0.39</v>
      </c>
      <c r="G51" s="206">
        <v>0.61</v>
      </c>
      <c r="H51" s="206">
        <v>0</v>
      </c>
      <c r="I51" s="206">
        <v>1.72</v>
      </c>
      <c r="J51" s="206">
        <v>0.03</v>
      </c>
      <c r="K51" s="206">
        <v>0.09</v>
      </c>
      <c r="L51" s="206">
        <v>0.08</v>
      </c>
      <c r="M51" s="206">
        <v>0.09</v>
      </c>
      <c r="N51" s="206">
        <v>0.09</v>
      </c>
      <c r="O51" s="206">
        <v>0.1</v>
      </c>
      <c r="P51" s="206">
        <v>0.08</v>
      </c>
      <c r="Q51" s="206">
        <v>0</v>
      </c>
      <c r="R51" s="206">
        <v>0.04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-0.37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0.39</v>
      </c>
      <c r="G52" s="206">
        <v>0.61</v>
      </c>
      <c r="H52" s="206">
        <v>0</v>
      </c>
      <c r="I52" s="206">
        <v>1.72</v>
      </c>
      <c r="J52" s="206">
        <v>0.03</v>
      </c>
      <c r="K52" s="206">
        <v>0.09</v>
      </c>
      <c r="L52" s="206">
        <v>0.08</v>
      </c>
      <c r="M52" s="206">
        <v>0.09</v>
      </c>
      <c r="N52" s="206">
        <v>0.09</v>
      </c>
      <c r="O52" s="206">
        <v>0.1</v>
      </c>
      <c r="P52" s="206">
        <v>0.08</v>
      </c>
      <c r="Q52" s="206">
        <v>0</v>
      </c>
      <c r="R52" s="206">
        <v>0.04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-0.37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0.39</v>
      </c>
      <c r="G53" s="206">
        <v>0.61</v>
      </c>
      <c r="H53" s="206">
        <v>0</v>
      </c>
      <c r="I53" s="206">
        <v>1.72</v>
      </c>
      <c r="J53" s="206">
        <v>0.03</v>
      </c>
      <c r="K53" s="206">
        <v>0.09</v>
      </c>
      <c r="L53" s="206">
        <v>0.08</v>
      </c>
      <c r="M53" s="206">
        <v>0.09</v>
      </c>
      <c r="N53" s="206">
        <v>0.09</v>
      </c>
      <c r="O53" s="206">
        <v>0.1</v>
      </c>
      <c r="P53" s="206">
        <v>0.08</v>
      </c>
      <c r="Q53" s="206">
        <v>0</v>
      </c>
      <c r="R53" s="206">
        <v>0.04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0.62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-0.37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0.39</v>
      </c>
      <c r="G54" s="206">
        <v>0.61</v>
      </c>
      <c r="H54" s="206">
        <v>0</v>
      </c>
      <c r="I54" s="206">
        <v>1.72</v>
      </c>
      <c r="J54" s="206">
        <v>0.03</v>
      </c>
      <c r="K54" s="206">
        <v>0.09</v>
      </c>
      <c r="L54" s="206">
        <v>0.08</v>
      </c>
      <c r="M54" s="206">
        <v>0.09</v>
      </c>
      <c r="N54" s="206">
        <v>0.09</v>
      </c>
      <c r="O54" s="206">
        <v>0.1</v>
      </c>
      <c r="P54" s="206">
        <v>0.08</v>
      </c>
      <c r="Q54" s="206">
        <v>0</v>
      </c>
      <c r="R54" s="206">
        <v>0.04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0.6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-0.37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0.39</v>
      </c>
      <c r="G55" s="206">
        <v>0.61</v>
      </c>
      <c r="H55" s="206">
        <v>0</v>
      </c>
      <c r="I55" s="206">
        <v>1.72</v>
      </c>
      <c r="J55" s="206">
        <v>0.03</v>
      </c>
      <c r="K55" s="206">
        <v>0.09</v>
      </c>
      <c r="L55" s="206">
        <v>0.08</v>
      </c>
      <c r="M55" s="206">
        <v>0.09</v>
      </c>
      <c r="N55" s="206">
        <v>0.09</v>
      </c>
      <c r="O55" s="206">
        <v>0.1</v>
      </c>
      <c r="P55" s="206">
        <v>0.08</v>
      </c>
      <c r="Q55" s="206">
        <v>0</v>
      </c>
      <c r="R55" s="206">
        <v>0.04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-0.05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-0.37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0.39</v>
      </c>
      <c r="G56" s="206">
        <v>0.61</v>
      </c>
      <c r="H56" s="206">
        <v>0</v>
      </c>
      <c r="I56" s="206">
        <v>1.72</v>
      </c>
      <c r="J56" s="206">
        <v>0.03</v>
      </c>
      <c r="K56" s="206">
        <v>0.09</v>
      </c>
      <c r="L56" s="206">
        <v>0.08</v>
      </c>
      <c r="M56" s="206">
        <v>0.09</v>
      </c>
      <c r="N56" s="206">
        <v>0.09</v>
      </c>
      <c r="O56" s="206">
        <v>0.1</v>
      </c>
      <c r="P56" s="206">
        <v>0.08</v>
      </c>
      <c r="Q56" s="206">
        <v>0</v>
      </c>
      <c r="R56" s="206">
        <v>0.04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-0.37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0.17</v>
      </c>
      <c r="E57" s="206">
        <v>0</v>
      </c>
      <c r="F57" s="206">
        <v>0.39</v>
      </c>
      <c r="G57" s="206">
        <v>0.61</v>
      </c>
      <c r="H57" s="206">
        <v>0</v>
      </c>
      <c r="I57" s="206">
        <v>1.72</v>
      </c>
      <c r="J57" s="206">
        <v>0.03</v>
      </c>
      <c r="K57" s="206">
        <v>0.09</v>
      </c>
      <c r="L57" s="206">
        <v>0.08</v>
      </c>
      <c r="M57" s="206">
        <v>0.09</v>
      </c>
      <c r="N57" s="206">
        <v>0.09</v>
      </c>
      <c r="O57" s="206">
        <v>0.1</v>
      </c>
      <c r="P57" s="206">
        <v>0.08</v>
      </c>
      <c r="Q57" s="206">
        <v>0</v>
      </c>
      <c r="R57" s="206">
        <v>0.04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-0.37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0.17</v>
      </c>
      <c r="E58" s="206">
        <v>0</v>
      </c>
      <c r="F58" s="206">
        <v>0.39</v>
      </c>
      <c r="G58" s="206">
        <v>0.61</v>
      </c>
      <c r="H58" s="206">
        <v>0</v>
      </c>
      <c r="I58" s="206">
        <v>1.72</v>
      </c>
      <c r="J58" s="206">
        <v>0.03</v>
      </c>
      <c r="K58" s="206">
        <v>0.09</v>
      </c>
      <c r="L58" s="206">
        <v>0.08</v>
      </c>
      <c r="M58" s="206">
        <v>0.09</v>
      </c>
      <c r="N58" s="206">
        <v>0.09</v>
      </c>
      <c r="O58" s="206">
        <v>0.1</v>
      </c>
      <c r="P58" s="206">
        <v>0.08</v>
      </c>
      <c r="Q58" s="206">
        <v>0</v>
      </c>
      <c r="R58" s="206">
        <v>0.04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-0.37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0.17</v>
      </c>
      <c r="E59" s="206">
        <v>0</v>
      </c>
      <c r="F59" s="206">
        <v>0.39</v>
      </c>
      <c r="G59" s="206">
        <v>0.61</v>
      </c>
      <c r="H59" s="206">
        <v>0</v>
      </c>
      <c r="I59" s="206">
        <v>1.72</v>
      </c>
      <c r="J59" s="206">
        <v>0.03</v>
      </c>
      <c r="K59" s="206">
        <v>0.09</v>
      </c>
      <c r="L59" s="206">
        <v>0.08</v>
      </c>
      <c r="M59" s="206">
        <v>0.09</v>
      </c>
      <c r="N59" s="206">
        <v>0.09</v>
      </c>
      <c r="O59" s="206">
        <v>0.1</v>
      </c>
      <c r="P59" s="206">
        <v>0.08</v>
      </c>
      <c r="Q59" s="206">
        <v>0</v>
      </c>
      <c r="R59" s="206">
        <v>0.04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-0.37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0.17</v>
      </c>
      <c r="E60" s="206">
        <v>0</v>
      </c>
      <c r="F60" s="206">
        <v>0.39</v>
      </c>
      <c r="G60" s="206">
        <v>0.61</v>
      </c>
      <c r="H60" s="206">
        <v>0</v>
      </c>
      <c r="I60" s="206">
        <v>1.72</v>
      </c>
      <c r="J60" s="206">
        <v>0.03</v>
      </c>
      <c r="K60" s="206">
        <v>0.09</v>
      </c>
      <c r="L60" s="206">
        <v>0.08</v>
      </c>
      <c r="M60" s="206">
        <v>0.09</v>
      </c>
      <c r="N60" s="206">
        <v>0.09</v>
      </c>
      <c r="O60" s="206">
        <v>0.1</v>
      </c>
      <c r="P60" s="206">
        <v>0.08</v>
      </c>
      <c r="Q60" s="206">
        <v>0</v>
      </c>
      <c r="R60" s="206">
        <v>0.04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-0.37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0.17</v>
      </c>
      <c r="E61" s="206">
        <v>0</v>
      </c>
      <c r="F61" s="206">
        <v>0.39</v>
      </c>
      <c r="G61" s="206">
        <v>0.61</v>
      </c>
      <c r="H61" s="206">
        <v>0</v>
      </c>
      <c r="I61" s="206">
        <v>1.72</v>
      </c>
      <c r="J61" s="206">
        <v>0.03</v>
      </c>
      <c r="K61" s="206">
        <v>0.09</v>
      </c>
      <c r="L61" s="206">
        <v>0.08</v>
      </c>
      <c r="M61" s="206">
        <v>0.09</v>
      </c>
      <c r="N61" s="206">
        <v>0.09</v>
      </c>
      <c r="O61" s="206">
        <v>0.1</v>
      </c>
      <c r="P61" s="206">
        <v>0.08</v>
      </c>
      <c r="Q61" s="206">
        <v>0</v>
      </c>
      <c r="R61" s="206">
        <v>0.04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-0.37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0.17</v>
      </c>
      <c r="E62" s="206">
        <v>0</v>
      </c>
      <c r="F62" s="206">
        <v>0.39</v>
      </c>
      <c r="G62" s="206">
        <v>0.61</v>
      </c>
      <c r="H62" s="206">
        <v>0</v>
      </c>
      <c r="I62" s="206">
        <v>1.72</v>
      </c>
      <c r="J62" s="206">
        <v>0.03</v>
      </c>
      <c r="K62" s="206">
        <v>0.09</v>
      </c>
      <c r="L62" s="206">
        <v>0.08</v>
      </c>
      <c r="M62" s="206">
        <v>0.09</v>
      </c>
      <c r="N62" s="206">
        <v>0.09</v>
      </c>
      <c r="O62" s="206">
        <v>0.1</v>
      </c>
      <c r="P62" s="206">
        <v>0.08</v>
      </c>
      <c r="Q62" s="206">
        <v>0</v>
      </c>
      <c r="R62" s="206">
        <v>0.04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-0.37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0.17</v>
      </c>
      <c r="E63" s="206">
        <v>0</v>
      </c>
      <c r="F63" s="206">
        <v>0.39</v>
      </c>
      <c r="G63" s="206">
        <v>0.61</v>
      </c>
      <c r="H63" s="206">
        <v>0</v>
      </c>
      <c r="I63" s="206">
        <v>1.72</v>
      </c>
      <c r="J63" s="206">
        <v>0.03</v>
      </c>
      <c r="K63" s="206">
        <v>0.09</v>
      </c>
      <c r="L63" s="206">
        <v>0.08</v>
      </c>
      <c r="M63" s="206">
        <v>0.09</v>
      </c>
      <c r="N63" s="206">
        <v>0.09</v>
      </c>
      <c r="O63" s="206">
        <v>0.1</v>
      </c>
      <c r="P63" s="206">
        <v>0.08</v>
      </c>
      <c r="Q63" s="206">
        <v>0</v>
      </c>
      <c r="R63" s="206">
        <v>0.04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-0.37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0.17</v>
      </c>
      <c r="E64" s="206">
        <v>0</v>
      </c>
      <c r="F64" s="206">
        <v>0.39</v>
      </c>
      <c r="G64" s="206">
        <v>0.61</v>
      </c>
      <c r="H64" s="206">
        <v>0</v>
      </c>
      <c r="I64" s="206">
        <v>1.72</v>
      </c>
      <c r="J64" s="206">
        <v>0.03</v>
      </c>
      <c r="K64" s="206">
        <v>0.09</v>
      </c>
      <c r="L64" s="206">
        <v>0.08</v>
      </c>
      <c r="M64" s="206">
        <v>0.09</v>
      </c>
      <c r="N64" s="206">
        <v>0.09</v>
      </c>
      <c r="O64" s="206">
        <v>0.1</v>
      </c>
      <c r="P64" s="206">
        <v>0.08</v>
      </c>
      <c r="Q64" s="206">
        <v>0</v>
      </c>
      <c r="R64" s="206">
        <v>0.04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-0.37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0.17</v>
      </c>
      <c r="E65" s="206">
        <v>0</v>
      </c>
      <c r="F65" s="206">
        <v>0.39</v>
      </c>
      <c r="G65" s="206">
        <v>0.61</v>
      </c>
      <c r="H65" s="206">
        <v>0</v>
      </c>
      <c r="I65" s="206">
        <v>1.72</v>
      </c>
      <c r="J65" s="206">
        <v>0.03</v>
      </c>
      <c r="K65" s="206">
        <v>0.09</v>
      </c>
      <c r="L65" s="206">
        <v>0.08</v>
      </c>
      <c r="M65" s="206">
        <v>0.09</v>
      </c>
      <c r="N65" s="206">
        <v>0.09</v>
      </c>
      <c r="O65" s="206">
        <v>0.1</v>
      </c>
      <c r="P65" s="206">
        <v>0.08</v>
      </c>
      <c r="Q65" s="206">
        <v>0</v>
      </c>
      <c r="R65" s="206">
        <v>0.04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-0.37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0.17</v>
      </c>
      <c r="E66" s="206">
        <v>0</v>
      </c>
      <c r="F66" s="206">
        <v>0.39</v>
      </c>
      <c r="G66" s="206">
        <v>0.61</v>
      </c>
      <c r="H66" s="206">
        <v>0</v>
      </c>
      <c r="I66" s="206">
        <v>1.72</v>
      </c>
      <c r="J66" s="206">
        <v>0.03</v>
      </c>
      <c r="K66" s="206">
        <v>0.09</v>
      </c>
      <c r="L66" s="206">
        <v>0.08</v>
      </c>
      <c r="M66" s="206">
        <v>0.09</v>
      </c>
      <c r="N66" s="206">
        <v>0.09</v>
      </c>
      <c r="O66" s="206">
        <v>0.1</v>
      </c>
      <c r="P66" s="206">
        <v>0.08</v>
      </c>
      <c r="Q66" s="206">
        <v>0</v>
      </c>
      <c r="R66" s="206">
        <v>0.04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-0.37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0.17</v>
      </c>
      <c r="E67" s="206">
        <v>0</v>
      </c>
      <c r="F67" s="206">
        <v>0.39</v>
      </c>
      <c r="G67" s="206">
        <v>0.61</v>
      </c>
      <c r="H67" s="206">
        <v>0</v>
      </c>
      <c r="I67" s="206">
        <v>1.72</v>
      </c>
      <c r="J67" s="206">
        <v>0.03</v>
      </c>
      <c r="K67" s="206">
        <v>0.09</v>
      </c>
      <c r="L67" s="206">
        <v>0.08</v>
      </c>
      <c r="M67" s="206">
        <v>0.09</v>
      </c>
      <c r="N67" s="206">
        <v>0.09</v>
      </c>
      <c r="O67" s="206">
        <v>0.1</v>
      </c>
      <c r="P67" s="206">
        <v>0.08</v>
      </c>
      <c r="Q67" s="206">
        <v>0</v>
      </c>
      <c r="R67" s="206">
        <v>0.04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-0.37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0.17</v>
      </c>
      <c r="E68" s="206">
        <v>0</v>
      </c>
      <c r="F68" s="206">
        <v>0.39</v>
      </c>
      <c r="G68" s="206">
        <v>0.61</v>
      </c>
      <c r="H68" s="206">
        <v>0</v>
      </c>
      <c r="I68" s="206">
        <v>1.72</v>
      </c>
      <c r="J68" s="206">
        <v>0.03</v>
      </c>
      <c r="K68" s="206">
        <v>0.09</v>
      </c>
      <c r="L68" s="206">
        <v>0.1</v>
      </c>
      <c r="M68" s="206">
        <v>0.09</v>
      </c>
      <c r="N68" s="206">
        <v>0.09</v>
      </c>
      <c r="O68" s="206">
        <v>0.1</v>
      </c>
      <c r="P68" s="206">
        <v>0.08</v>
      </c>
      <c r="Q68" s="206">
        <v>0</v>
      </c>
      <c r="R68" s="206">
        <v>0.04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-0.37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0.39</v>
      </c>
      <c r="G69" s="206">
        <v>0.61</v>
      </c>
      <c r="H69" s="206">
        <v>0</v>
      </c>
      <c r="I69" s="206">
        <v>1.72</v>
      </c>
      <c r="J69" s="206">
        <v>0.03</v>
      </c>
      <c r="K69" s="206">
        <v>0.09</v>
      </c>
      <c r="L69" s="206">
        <v>0.08</v>
      </c>
      <c r="M69" s="206">
        <v>0.09</v>
      </c>
      <c r="N69" s="206">
        <v>0.09</v>
      </c>
      <c r="O69" s="206">
        <v>0.1</v>
      </c>
      <c r="P69" s="206">
        <v>0.08</v>
      </c>
      <c r="Q69" s="206">
        <v>0</v>
      </c>
      <c r="R69" s="206">
        <v>0.04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-0.37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0.39</v>
      </c>
      <c r="G70" s="206">
        <v>0.61</v>
      </c>
      <c r="H70" s="206">
        <v>0</v>
      </c>
      <c r="I70" s="206">
        <v>1.72</v>
      </c>
      <c r="J70" s="206">
        <v>0.03</v>
      </c>
      <c r="K70" s="206">
        <v>0.09</v>
      </c>
      <c r="L70" s="206">
        <v>0.08</v>
      </c>
      <c r="M70" s="206">
        <v>0.09</v>
      </c>
      <c r="N70" s="206">
        <v>0.09</v>
      </c>
      <c r="O70" s="206">
        <v>0.1</v>
      </c>
      <c r="P70" s="206">
        <v>0.08</v>
      </c>
      <c r="Q70" s="206">
        <v>0</v>
      </c>
      <c r="R70" s="206">
        <v>0.04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0.63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-0.37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0.39</v>
      </c>
      <c r="G71" s="206">
        <v>0.61</v>
      </c>
      <c r="H71" s="206">
        <v>0</v>
      </c>
      <c r="I71" s="206">
        <v>1.72</v>
      </c>
      <c r="J71" s="206">
        <v>0.03</v>
      </c>
      <c r="K71" s="206">
        <v>0.09</v>
      </c>
      <c r="L71" s="206">
        <v>0.08</v>
      </c>
      <c r="M71" s="206">
        <v>0.09</v>
      </c>
      <c r="N71" s="206">
        <v>0.09</v>
      </c>
      <c r="O71" s="206">
        <v>0.1</v>
      </c>
      <c r="P71" s="206">
        <v>0.1</v>
      </c>
      <c r="Q71" s="206">
        <v>0</v>
      </c>
      <c r="R71" s="206">
        <v>0.04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0.63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-0.37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0.39</v>
      </c>
      <c r="G72" s="206">
        <v>0.61</v>
      </c>
      <c r="H72" s="206">
        <v>0</v>
      </c>
      <c r="I72" s="206">
        <v>1.72</v>
      </c>
      <c r="J72" s="206">
        <v>0.03</v>
      </c>
      <c r="K72" s="206">
        <v>0.09</v>
      </c>
      <c r="L72" s="206">
        <v>0.08</v>
      </c>
      <c r="M72" s="206">
        <v>0.09</v>
      </c>
      <c r="N72" s="206">
        <v>0.09</v>
      </c>
      <c r="O72" s="206">
        <v>0.1</v>
      </c>
      <c r="P72" s="206">
        <v>0.08</v>
      </c>
      <c r="Q72" s="206">
        <v>0</v>
      </c>
      <c r="R72" s="206">
        <v>0.04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-0.37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0.39</v>
      </c>
      <c r="G73" s="206">
        <v>0.61</v>
      </c>
      <c r="H73" s="206">
        <v>0</v>
      </c>
      <c r="I73" s="206">
        <v>1.72</v>
      </c>
      <c r="J73" s="206">
        <v>0.03</v>
      </c>
      <c r="K73" s="206">
        <v>0.09</v>
      </c>
      <c r="L73" s="206">
        <v>0.08</v>
      </c>
      <c r="M73" s="206">
        <v>0.09</v>
      </c>
      <c r="N73" s="206">
        <v>0.09</v>
      </c>
      <c r="O73" s="206">
        <v>0.1</v>
      </c>
      <c r="P73" s="206">
        <v>0.08</v>
      </c>
      <c r="Q73" s="206">
        <v>0</v>
      </c>
      <c r="R73" s="206">
        <v>0.03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-0.37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0.39</v>
      </c>
      <c r="G74" s="206">
        <v>0.61</v>
      </c>
      <c r="H74" s="206">
        <v>0</v>
      </c>
      <c r="I74" s="206">
        <v>1.72</v>
      </c>
      <c r="J74" s="206">
        <v>0.03</v>
      </c>
      <c r="K74" s="206">
        <v>0.09</v>
      </c>
      <c r="L74" s="206">
        <v>0.08</v>
      </c>
      <c r="M74" s="206">
        <v>0.09</v>
      </c>
      <c r="N74" s="206">
        <v>0.09</v>
      </c>
      <c r="O74" s="206">
        <v>0.1</v>
      </c>
      <c r="P74" s="206">
        <v>0.08</v>
      </c>
      <c r="Q74" s="206">
        <v>0</v>
      </c>
      <c r="R74" s="206">
        <v>0.03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0.72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-0.37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0.39</v>
      </c>
      <c r="G75" s="206">
        <v>0.61</v>
      </c>
      <c r="H75" s="206">
        <v>0</v>
      </c>
      <c r="I75" s="206">
        <v>1.72</v>
      </c>
      <c r="J75" s="206">
        <v>0.03</v>
      </c>
      <c r="K75" s="206">
        <v>0.09</v>
      </c>
      <c r="L75" s="206">
        <v>0.08</v>
      </c>
      <c r="M75" s="206">
        <v>0.09</v>
      </c>
      <c r="N75" s="206">
        <v>0.09</v>
      </c>
      <c r="O75" s="206">
        <v>0.1</v>
      </c>
      <c r="P75" s="206">
        <v>0.08</v>
      </c>
      <c r="Q75" s="206">
        <v>0</v>
      </c>
      <c r="R75" s="206">
        <v>0.03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0.72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-0.37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0.39</v>
      </c>
      <c r="G76" s="206">
        <v>0.61</v>
      </c>
      <c r="H76" s="206">
        <v>0</v>
      </c>
      <c r="I76" s="206">
        <v>1.72</v>
      </c>
      <c r="J76" s="206">
        <v>0.03</v>
      </c>
      <c r="K76" s="206">
        <v>0.09</v>
      </c>
      <c r="L76" s="206">
        <v>0.08</v>
      </c>
      <c r="M76" s="206">
        <v>0.09</v>
      </c>
      <c r="N76" s="206">
        <v>0.09</v>
      </c>
      <c r="O76" s="206">
        <v>0.1</v>
      </c>
      <c r="P76" s="206">
        <v>0.08</v>
      </c>
      <c r="Q76" s="206">
        <v>0</v>
      </c>
      <c r="R76" s="206">
        <v>0.03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0.72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-0.37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0.39</v>
      </c>
      <c r="G77" s="206">
        <v>0.61</v>
      </c>
      <c r="H77" s="206">
        <v>0</v>
      </c>
      <c r="I77" s="206">
        <v>1.72</v>
      </c>
      <c r="J77" s="206">
        <v>0.03</v>
      </c>
      <c r="K77" s="206">
        <v>0.09</v>
      </c>
      <c r="L77" s="206">
        <v>0.08</v>
      </c>
      <c r="M77" s="206">
        <v>0.09</v>
      </c>
      <c r="N77" s="206">
        <v>0.09</v>
      </c>
      <c r="O77" s="206">
        <v>0.1</v>
      </c>
      <c r="P77" s="206">
        <v>0.09</v>
      </c>
      <c r="Q77" s="206">
        <v>0</v>
      </c>
      <c r="R77" s="206">
        <v>0.03</v>
      </c>
      <c r="S77" s="206">
        <v>0</v>
      </c>
      <c r="T77" s="206">
        <v>0.53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-0.37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0.39</v>
      </c>
      <c r="G78" s="206">
        <v>0.61</v>
      </c>
      <c r="H78" s="206">
        <v>0</v>
      </c>
      <c r="I78" s="206">
        <v>1.72</v>
      </c>
      <c r="J78" s="206">
        <v>0.03</v>
      </c>
      <c r="K78" s="206">
        <v>0.09</v>
      </c>
      <c r="L78" s="206">
        <v>0.08</v>
      </c>
      <c r="M78" s="206">
        <v>0.09</v>
      </c>
      <c r="N78" s="206">
        <v>0.09</v>
      </c>
      <c r="O78" s="206">
        <v>0.1</v>
      </c>
      <c r="P78" s="206">
        <v>0.08</v>
      </c>
      <c r="Q78" s="206">
        <v>0</v>
      </c>
      <c r="R78" s="206">
        <v>0.03</v>
      </c>
      <c r="S78" s="206">
        <v>0</v>
      </c>
      <c r="T78" s="206">
        <v>0.48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-0.37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0.39</v>
      </c>
      <c r="G79" s="206">
        <v>0.61</v>
      </c>
      <c r="H79" s="206">
        <v>0</v>
      </c>
      <c r="I79" s="206">
        <v>1.72</v>
      </c>
      <c r="J79" s="206">
        <v>0.03</v>
      </c>
      <c r="K79" s="206">
        <v>0.09</v>
      </c>
      <c r="L79" s="206">
        <v>0.08</v>
      </c>
      <c r="M79" s="206">
        <v>0.09</v>
      </c>
      <c r="N79" s="206">
        <v>0.09</v>
      </c>
      <c r="O79" s="206">
        <v>0.1</v>
      </c>
      <c r="P79" s="206">
        <v>0.08</v>
      </c>
      <c r="Q79" s="206">
        <v>0</v>
      </c>
      <c r="R79" s="206">
        <v>0.03</v>
      </c>
      <c r="S79" s="206">
        <v>0</v>
      </c>
      <c r="T79" s="206">
        <v>0.47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-0.37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0.39</v>
      </c>
      <c r="G80" s="206">
        <v>0.61</v>
      </c>
      <c r="H80" s="206">
        <v>0</v>
      </c>
      <c r="I80" s="206">
        <v>1.72</v>
      </c>
      <c r="J80" s="206">
        <v>0.03</v>
      </c>
      <c r="K80" s="206">
        <v>0.09</v>
      </c>
      <c r="L80" s="206">
        <v>0.08</v>
      </c>
      <c r="M80" s="206">
        <v>0.09</v>
      </c>
      <c r="N80" s="206">
        <v>0.09</v>
      </c>
      <c r="O80" s="206">
        <v>0.1</v>
      </c>
      <c r="P80" s="206">
        <v>0.08</v>
      </c>
      <c r="Q80" s="206">
        <v>0</v>
      </c>
      <c r="R80" s="206">
        <v>0.03</v>
      </c>
      <c r="S80" s="206">
        <v>0</v>
      </c>
      <c r="T80" s="206">
        <v>0.44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-0.37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0.39</v>
      </c>
      <c r="G81" s="206">
        <v>0.61</v>
      </c>
      <c r="H81" s="206">
        <v>0</v>
      </c>
      <c r="I81" s="206">
        <v>1.72</v>
      </c>
      <c r="J81" s="206">
        <v>0.03</v>
      </c>
      <c r="K81" s="206">
        <v>0.09</v>
      </c>
      <c r="L81" s="206">
        <v>0.08</v>
      </c>
      <c r="M81" s="206">
        <v>0.09</v>
      </c>
      <c r="N81" s="206">
        <v>0.09</v>
      </c>
      <c r="O81" s="206">
        <v>0.1</v>
      </c>
      <c r="P81" s="206">
        <v>0.08</v>
      </c>
      <c r="Q81" s="206">
        <v>0</v>
      </c>
      <c r="R81" s="206">
        <v>0.03</v>
      </c>
      <c r="S81" s="206">
        <v>0</v>
      </c>
      <c r="T81" s="206">
        <v>0.4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-0.37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0.39</v>
      </c>
      <c r="G82" s="206">
        <v>0.61</v>
      </c>
      <c r="H82" s="206">
        <v>0</v>
      </c>
      <c r="I82" s="206">
        <v>1.72</v>
      </c>
      <c r="J82" s="206">
        <v>0.03</v>
      </c>
      <c r="K82" s="206">
        <v>0.09</v>
      </c>
      <c r="L82" s="206">
        <v>0.08</v>
      </c>
      <c r="M82" s="206">
        <v>0.09</v>
      </c>
      <c r="N82" s="206">
        <v>0.09</v>
      </c>
      <c r="O82" s="206">
        <v>0.1</v>
      </c>
      <c r="P82" s="206">
        <v>0.08</v>
      </c>
      <c r="Q82" s="206">
        <v>0</v>
      </c>
      <c r="R82" s="206">
        <v>0.03</v>
      </c>
      <c r="S82" s="206">
        <v>0</v>
      </c>
      <c r="T82" s="206">
        <v>0.39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-0.37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0.39</v>
      </c>
      <c r="G83" s="206">
        <v>0.61</v>
      </c>
      <c r="H83" s="206">
        <v>0</v>
      </c>
      <c r="I83" s="206">
        <v>1.75</v>
      </c>
      <c r="J83" s="206">
        <v>0.03</v>
      </c>
      <c r="K83" s="206">
        <v>0.09</v>
      </c>
      <c r="L83" s="206">
        <v>0.08</v>
      </c>
      <c r="M83" s="206">
        <v>0.09</v>
      </c>
      <c r="N83" s="206">
        <v>0.09</v>
      </c>
      <c r="O83" s="206">
        <v>0.1</v>
      </c>
      <c r="P83" s="206">
        <v>0.08</v>
      </c>
      <c r="Q83" s="206">
        <v>0</v>
      </c>
      <c r="R83" s="206">
        <v>0.03</v>
      </c>
      <c r="S83" s="206">
        <v>0</v>
      </c>
      <c r="T83" s="206">
        <v>0.35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-0.37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0.39</v>
      </c>
      <c r="G84" s="206">
        <v>0.61</v>
      </c>
      <c r="H84" s="206">
        <v>0</v>
      </c>
      <c r="I84" s="206">
        <v>1.75</v>
      </c>
      <c r="J84" s="206">
        <v>0.03</v>
      </c>
      <c r="K84" s="206">
        <v>0.09</v>
      </c>
      <c r="L84" s="206">
        <v>0.08</v>
      </c>
      <c r="M84" s="206">
        <v>0.09</v>
      </c>
      <c r="N84" s="206">
        <v>0.09</v>
      </c>
      <c r="O84" s="206">
        <v>0.1</v>
      </c>
      <c r="P84" s="206">
        <v>0.08</v>
      </c>
      <c r="Q84" s="206">
        <v>0</v>
      </c>
      <c r="R84" s="206">
        <v>0.03</v>
      </c>
      <c r="S84" s="206">
        <v>0</v>
      </c>
      <c r="T84" s="206">
        <v>0.26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-0.37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0.39</v>
      </c>
      <c r="G85" s="206">
        <v>0.61</v>
      </c>
      <c r="H85" s="206">
        <v>0</v>
      </c>
      <c r="I85" s="206">
        <v>1.75</v>
      </c>
      <c r="J85" s="206">
        <v>0.03</v>
      </c>
      <c r="K85" s="206">
        <v>0.09</v>
      </c>
      <c r="L85" s="206">
        <v>0.08</v>
      </c>
      <c r="M85" s="206">
        <v>0.09</v>
      </c>
      <c r="N85" s="206">
        <v>0.09</v>
      </c>
      <c r="O85" s="206">
        <v>0.1</v>
      </c>
      <c r="P85" s="206">
        <v>0.08</v>
      </c>
      <c r="Q85" s="206">
        <v>0</v>
      </c>
      <c r="R85" s="206">
        <v>0.03</v>
      </c>
      <c r="S85" s="206">
        <v>0</v>
      </c>
      <c r="T85" s="206">
        <v>0.18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-0.37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0.39</v>
      </c>
      <c r="G86" s="206">
        <v>0.61</v>
      </c>
      <c r="H86" s="206">
        <v>0</v>
      </c>
      <c r="I86" s="206">
        <v>1.75</v>
      </c>
      <c r="J86" s="206">
        <v>0.03</v>
      </c>
      <c r="K86" s="206">
        <v>0.09</v>
      </c>
      <c r="L86" s="206">
        <v>0.08</v>
      </c>
      <c r="M86" s="206">
        <v>0.09</v>
      </c>
      <c r="N86" s="206">
        <v>0.09</v>
      </c>
      <c r="O86" s="206">
        <v>0.1</v>
      </c>
      <c r="P86" s="206">
        <v>0.08</v>
      </c>
      <c r="Q86" s="206">
        <v>0</v>
      </c>
      <c r="R86" s="206">
        <v>0.03</v>
      </c>
      <c r="S86" s="206">
        <v>0</v>
      </c>
      <c r="T86" s="206">
        <v>0.1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-0.37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0.39</v>
      </c>
      <c r="G87" s="206">
        <v>0.61</v>
      </c>
      <c r="H87" s="206">
        <v>0</v>
      </c>
      <c r="I87" s="206">
        <v>1.75</v>
      </c>
      <c r="J87" s="206">
        <v>0.03</v>
      </c>
      <c r="K87" s="206">
        <v>0.09</v>
      </c>
      <c r="L87" s="206">
        <v>0.08</v>
      </c>
      <c r="M87" s="206">
        <v>0.09</v>
      </c>
      <c r="N87" s="206">
        <v>0.09</v>
      </c>
      <c r="O87" s="206">
        <v>0.1</v>
      </c>
      <c r="P87" s="206">
        <v>0.08</v>
      </c>
      <c r="Q87" s="206">
        <v>0</v>
      </c>
      <c r="R87" s="206">
        <v>0.11</v>
      </c>
      <c r="S87" s="206">
        <v>0</v>
      </c>
      <c r="T87" s="206">
        <v>0.03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-0.37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0.39</v>
      </c>
      <c r="G88" s="206">
        <v>0.61</v>
      </c>
      <c r="H88" s="206">
        <v>0</v>
      </c>
      <c r="I88" s="206">
        <v>1.75</v>
      </c>
      <c r="J88" s="206">
        <v>0.03</v>
      </c>
      <c r="K88" s="206">
        <v>0.09</v>
      </c>
      <c r="L88" s="206">
        <v>0.08</v>
      </c>
      <c r="M88" s="206">
        <v>0.09</v>
      </c>
      <c r="N88" s="206">
        <v>0.09</v>
      </c>
      <c r="O88" s="206">
        <v>0.1</v>
      </c>
      <c r="P88" s="206">
        <v>0.08</v>
      </c>
      <c r="Q88" s="206">
        <v>0</v>
      </c>
      <c r="R88" s="206">
        <v>0.04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-0.37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0.39</v>
      </c>
      <c r="G89" s="206">
        <v>0.61</v>
      </c>
      <c r="H89" s="206">
        <v>0</v>
      </c>
      <c r="I89" s="206">
        <v>1.72</v>
      </c>
      <c r="J89" s="206">
        <v>0.03</v>
      </c>
      <c r="K89" s="206">
        <v>0.09</v>
      </c>
      <c r="L89" s="206">
        <v>0.08</v>
      </c>
      <c r="M89" s="206">
        <v>0.09</v>
      </c>
      <c r="N89" s="206">
        <v>0.09</v>
      </c>
      <c r="O89" s="206">
        <v>0.1</v>
      </c>
      <c r="P89" s="206">
        <v>0.08</v>
      </c>
      <c r="Q89" s="206">
        <v>0</v>
      </c>
      <c r="R89" s="206">
        <v>0.04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-0.05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-0.37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0.39</v>
      </c>
      <c r="G90" s="206">
        <v>0.61</v>
      </c>
      <c r="H90" s="206">
        <v>0</v>
      </c>
      <c r="I90" s="206">
        <v>1.72</v>
      </c>
      <c r="J90" s="206">
        <v>0.03</v>
      </c>
      <c r="K90" s="206">
        <v>0.09</v>
      </c>
      <c r="L90" s="206">
        <v>0.08</v>
      </c>
      <c r="M90" s="206">
        <v>0.09</v>
      </c>
      <c r="N90" s="206">
        <v>0.09</v>
      </c>
      <c r="O90" s="206">
        <v>0.1</v>
      </c>
      <c r="P90" s="206">
        <v>0.08</v>
      </c>
      <c r="Q90" s="206">
        <v>0</v>
      </c>
      <c r="R90" s="206">
        <v>0.04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-0.37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0.39</v>
      </c>
      <c r="G91" s="206">
        <v>0.61</v>
      </c>
      <c r="H91" s="206">
        <v>0</v>
      </c>
      <c r="I91" s="206">
        <v>1.72</v>
      </c>
      <c r="J91" s="206">
        <v>0.03</v>
      </c>
      <c r="K91" s="206">
        <v>0.09</v>
      </c>
      <c r="L91" s="206">
        <v>0.08</v>
      </c>
      <c r="M91" s="206">
        <v>0.09</v>
      </c>
      <c r="N91" s="206">
        <v>0.09</v>
      </c>
      <c r="O91" s="206">
        <v>0.1</v>
      </c>
      <c r="P91" s="206">
        <v>0.08</v>
      </c>
      <c r="Q91" s="206">
        <v>0</v>
      </c>
      <c r="R91" s="206">
        <v>0.04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-0.37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0.39</v>
      </c>
      <c r="G92" s="206">
        <v>0.61</v>
      </c>
      <c r="H92" s="206">
        <v>0</v>
      </c>
      <c r="I92" s="206">
        <v>1.72</v>
      </c>
      <c r="J92" s="206">
        <v>0.03</v>
      </c>
      <c r="K92" s="206">
        <v>0.09</v>
      </c>
      <c r="L92" s="206">
        <v>0.08</v>
      </c>
      <c r="M92" s="206">
        <v>0.09</v>
      </c>
      <c r="N92" s="206">
        <v>0.09</v>
      </c>
      <c r="O92" s="206">
        <v>0.1</v>
      </c>
      <c r="P92" s="206">
        <v>0.08</v>
      </c>
      <c r="Q92" s="206">
        <v>0</v>
      </c>
      <c r="R92" s="206">
        <v>0.04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-0.37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0.39</v>
      </c>
      <c r="G93" s="206">
        <v>0.61</v>
      </c>
      <c r="H93" s="206">
        <v>0</v>
      </c>
      <c r="I93" s="206">
        <v>1.72</v>
      </c>
      <c r="J93" s="206">
        <v>0.03</v>
      </c>
      <c r="K93" s="206">
        <v>0.09</v>
      </c>
      <c r="L93" s="206">
        <v>0.08</v>
      </c>
      <c r="M93" s="206">
        <v>0.09</v>
      </c>
      <c r="N93" s="206">
        <v>0.09</v>
      </c>
      <c r="O93" s="206">
        <v>0.1</v>
      </c>
      <c r="P93" s="206">
        <v>0.08</v>
      </c>
      <c r="Q93" s="206">
        <v>0</v>
      </c>
      <c r="R93" s="206">
        <v>0.04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-0.37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0.39</v>
      </c>
      <c r="G94" s="206">
        <v>0.61</v>
      </c>
      <c r="H94" s="206">
        <v>0</v>
      </c>
      <c r="I94" s="206">
        <v>1.72</v>
      </c>
      <c r="J94" s="206">
        <v>0.03</v>
      </c>
      <c r="K94" s="206">
        <v>0.09</v>
      </c>
      <c r="L94" s="206">
        <v>0.08</v>
      </c>
      <c r="M94" s="206">
        <v>0.09</v>
      </c>
      <c r="N94" s="206">
        <v>0.09</v>
      </c>
      <c r="O94" s="206">
        <v>0.1</v>
      </c>
      <c r="P94" s="206">
        <v>0.08</v>
      </c>
      <c r="Q94" s="206">
        <v>0</v>
      </c>
      <c r="R94" s="206">
        <v>0.04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-0.37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0.39</v>
      </c>
      <c r="G95" s="206">
        <v>0.61</v>
      </c>
      <c r="H95" s="206">
        <v>0</v>
      </c>
      <c r="I95" s="206">
        <v>1.72</v>
      </c>
      <c r="J95" s="206">
        <v>0.03</v>
      </c>
      <c r="K95" s="206">
        <v>0.09</v>
      </c>
      <c r="L95" s="206">
        <v>0.08</v>
      </c>
      <c r="M95" s="206">
        <v>0.09</v>
      </c>
      <c r="N95" s="206">
        <v>0.09</v>
      </c>
      <c r="O95" s="206">
        <v>0.1</v>
      </c>
      <c r="P95" s="206">
        <v>0.08</v>
      </c>
      <c r="Q95" s="206">
        <v>0</v>
      </c>
      <c r="R95" s="206">
        <v>0.04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-0.37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0.39</v>
      </c>
      <c r="G96" s="206">
        <v>0.61</v>
      </c>
      <c r="H96" s="206">
        <v>0</v>
      </c>
      <c r="I96" s="206">
        <v>1.72</v>
      </c>
      <c r="J96" s="206">
        <v>0.03</v>
      </c>
      <c r="K96" s="206">
        <v>0.09</v>
      </c>
      <c r="L96" s="206">
        <v>0.08</v>
      </c>
      <c r="M96" s="206">
        <v>0.09</v>
      </c>
      <c r="N96" s="206">
        <v>0.09</v>
      </c>
      <c r="O96" s="206">
        <v>0.1</v>
      </c>
      <c r="P96" s="206">
        <v>0.08</v>
      </c>
      <c r="Q96" s="206">
        <v>0</v>
      </c>
      <c r="R96" s="206">
        <v>0.04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-0.37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0.39</v>
      </c>
      <c r="G97" s="206">
        <v>0.61</v>
      </c>
      <c r="H97" s="206">
        <v>0</v>
      </c>
      <c r="I97" s="206">
        <v>1.72</v>
      </c>
      <c r="J97" s="206">
        <v>0.03</v>
      </c>
      <c r="K97" s="206">
        <v>0.09</v>
      </c>
      <c r="L97" s="206">
        <v>0.08</v>
      </c>
      <c r="M97" s="206">
        <v>0.09</v>
      </c>
      <c r="N97" s="206">
        <v>0.09</v>
      </c>
      <c r="O97" s="206">
        <v>0.1</v>
      </c>
      <c r="P97" s="206">
        <v>0.08</v>
      </c>
      <c r="Q97" s="206">
        <v>0</v>
      </c>
      <c r="R97" s="206">
        <v>0.04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-0.37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0.39</v>
      </c>
      <c r="G98" s="206">
        <v>0.61</v>
      </c>
      <c r="H98" s="206">
        <v>0</v>
      </c>
      <c r="I98" s="206">
        <v>1.72</v>
      </c>
      <c r="J98" s="206">
        <v>0.03</v>
      </c>
      <c r="K98" s="206">
        <v>0.09</v>
      </c>
      <c r="L98" s="206">
        <v>0.08</v>
      </c>
      <c r="M98" s="206">
        <v>0.09</v>
      </c>
      <c r="N98" s="206">
        <v>0.09</v>
      </c>
      <c r="O98" s="206">
        <v>0.1</v>
      </c>
      <c r="P98" s="206">
        <v>0.08</v>
      </c>
      <c r="Q98" s="206">
        <v>0</v>
      </c>
      <c r="R98" s="206">
        <v>0.04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-0.37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3.0099999999999997E-3</v>
      </c>
      <c r="D99">
        <f t="shared" si="0"/>
        <v>7.787500000000008E-3</v>
      </c>
      <c r="E99">
        <f t="shared" si="0"/>
        <v>0</v>
      </c>
      <c r="F99">
        <f t="shared" si="0"/>
        <v>9.3600000000000107E-3</v>
      </c>
      <c r="G99">
        <f t="shared" si="0"/>
        <v>1.1704999999999995E-2</v>
      </c>
      <c r="H99">
        <f t="shared" si="0"/>
        <v>0</v>
      </c>
      <c r="I99">
        <f t="shared" si="0"/>
        <v>3.9869999999999989E-2</v>
      </c>
      <c r="J99">
        <f t="shared" si="0"/>
        <v>4.850000000000003E-4</v>
      </c>
      <c r="K99">
        <f t="shared" si="0"/>
        <v>2.1599999999999979E-3</v>
      </c>
      <c r="L99">
        <f t="shared" si="0"/>
        <v>1.9325000000000013E-3</v>
      </c>
      <c r="M99">
        <f t="shared" si="0"/>
        <v>2.1599999999999979E-3</v>
      </c>
      <c r="N99">
        <f t="shared" si="0"/>
        <v>2.1599999999999979E-3</v>
      </c>
      <c r="O99">
        <f t="shared" si="0"/>
        <v>2.3999999999999955E-3</v>
      </c>
      <c r="P99">
        <f t="shared" si="0"/>
        <v>1.9425000000000013E-3</v>
      </c>
      <c r="Q99">
        <f t="shared" si="0"/>
        <v>1.9000000000000009E-4</v>
      </c>
      <c r="R99">
        <f t="shared" si="0"/>
        <v>9.4249999999999976E-4</v>
      </c>
      <c r="S99">
        <f t="shared" si="0"/>
        <v>0</v>
      </c>
      <c r="T99">
        <f t="shared" si="0"/>
        <v>1.1267500000000001E-2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1.1099999999999999E-3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-8.8800000000000007E-3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13.58</v>
      </c>
      <c r="E3" s="206">
        <v>0</v>
      </c>
      <c r="F3" s="206">
        <v>4.32</v>
      </c>
      <c r="G3" s="206">
        <v>5.64</v>
      </c>
      <c r="H3" s="206">
        <v>0</v>
      </c>
      <c r="I3" s="206">
        <v>19.77</v>
      </c>
      <c r="J3" s="206">
        <v>1.71</v>
      </c>
      <c r="K3" s="206">
        <v>0.34</v>
      </c>
      <c r="L3" s="206">
        <v>20.92</v>
      </c>
      <c r="M3" s="206">
        <v>1</v>
      </c>
      <c r="N3" s="206">
        <v>1.29</v>
      </c>
      <c r="O3" s="206">
        <v>0</v>
      </c>
      <c r="P3" s="206">
        <v>0.74</v>
      </c>
      <c r="Q3" s="206">
        <v>0.22</v>
      </c>
      <c r="R3" s="206">
        <v>0.46</v>
      </c>
      <c r="S3" s="206">
        <v>0.28999999999999998</v>
      </c>
      <c r="T3" s="206">
        <v>0</v>
      </c>
      <c r="U3" s="206">
        <v>0.77</v>
      </c>
      <c r="V3" s="206">
        <v>0.16</v>
      </c>
      <c r="W3" s="206">
        <v>0.39</v>
      </c>
      <c r="X3" s="206">
        <v>1.64</v>
      </c>
      <c r="Y3" s="206">
        <v>0</v>
      </c>
      <c r="Z3" s="206">
        <v>1.4</v>
      </c>
      <c r="AA3" s="206">
        <v>0.89</v>
      </c>
      <c r="AB3" s="206">
        <v>0</v>
      </c>
      <c r="AC3" s="206">
        <v>0.59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-1.1100000000000001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13.58</v>
      </c>
      <c r="E4" s="206">
        <v>0</v>
      </c>
      <c r="F4" s="206">
        <v>4.32</v>
      </c>
      <c r="G4" s="206">
        <v>6.76</v>
      </c>
      <c r="H4" s="206">
        <v>0</v>
      </c>
      <c r="I4" s="206">
        <v>19.77</v>
      </c>
      <c r="J4" s="206">
        <v>1.71</v>
      </c>
      <c r="K4" s="206">
        <v>0.34</v>
      </c>
      <c r="L4" s="206">
        <v>20.92</v>
      </c>
      <c r="M4" s="206">
        <v>1</v>
      </c>
      <c r="N4" s="206">
        <v>1.29</v>
      </c>
      <c r="O4" s="206">
        <v>0</v>
      </c>
      <c r="P4" s="206">
        <v>0.74</v>
      </c>
      <c r="Q4" s="206">
        <v>0.22</v>
      </c>
      <c r="R4" s="206">
        <v>0.46</v>
      </c>
      <c r="S4" s="206">
        <v>0.28999999999999998</v>
      </c>
      <c r="T4" s="206">
        <v>0</v>
      </c>
      <c r="U4" s="206">
        <v>0.77</v>
      </c>
      <c r="V4" s="206">
        <v>0.16</v>
      </c>
      <c r="W4" s="206">
        <v>0.39</v>
      </c>
      <c r="X4" s="206">
        <v>1.64</v>
      </c>
      <c r="Y4" s="206">
        <v>0</v>
      </c>
      <c r="Z4" s="206">
        <v>1.4</v>
      </c>
      <c r="AA4" s="206">
        <v>0.89</v>
      </c>
      <c r="AB4" s="206">
        <v>0</v>
      </c>
      <c r="AC4" s="206">
        <v>0.59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-1.1100000000000001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13.58</v>
      </c>
      <c r="E5" s="206">
        <v>0</v>
      </c>
      <c r="F5" s="206">
        <v>4.32</v>
      </c>
      <c r="G5" s="206">
        <v>6.76</v>
      </c>
      <c r="H5" s="206">
        <v>0</v>
      </c>
      <c r="I5" s="206">
        <v>18.75</v>
      </c>
      <c r="J5" s="206">
        <v>7.0000000000000007E-2</v>
      </c>
      <c r="K5" s="206">
        <v>0.34</v>
      </c>
      <c r="L5" s="206">
        <v>20.92</v>
      </c>
      <c r="M5" s="206">
        <v>1</v>
      </c>
      <c r="N5" s="206">
        <v>1.29</v>
      </c>
      <c r="O5" s="206">
        <v>0</v>
      </c>
      <c r="P5" s="206">
        <v>0.74</v>
      </c>
      <c r="Q5" s="206">
        <v>0.22</v>
      </c>
      <c r="R5" s="206">
        <v>0.46</v>
      </c>
      <c r="S5" s="206">
        <v>0.28999999999999998</v>
      </c>
      <c r="T5" s="206">
        <v>0</v>
      </c>
      <c r="U5" s="206">
        <v>0.77</v>
      </c>
      <c r="V5" s="206">
        <v>0.16</v>
      </c>
      <c r="W5" s="206">
        <v>0.39</v>
      </c>
      <c r="X5" s="206">
        <v>1.64</v>
      </c>
      <c r="Y5" s="206">
        <v>0</v>
      </c>
      <c r="Z5" s="206">
        <v>1.4</v>
      </c>
      <c r="AA5" s="206">
        <v>0.89</v>
      </c>
      <c r="AB5" s="206">
        <v>0</v>
      </c>
      <c r="AC5" s="206">
        <v>0.59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-1.1100000000000001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13.58</v>
      </c>
      <c r="E6" s="206">
        <v>0</v>
      </c>
      <c r="F6" s="206">
        <v>4.32</v>
      </c>
      <c r="G6" s="206">
        <v>6.76</v>
      </c>
      <c r="H6" s="206">
        <v>0</v>
      </c>
      <c r="I6" s="206">
        <v>18.75</v>
      </c>
      <c r="J6" s="206">
        <v>7.0000000000000007E-2</v>
      </c>
      <c r="K6" s="206">
        <v>0.34</v>
      </c>
      <c r="L6" s="206">
        <v>20.92</v>
      </c>
      <c r="M6" s="206">
        <v>1</v>
      </c>
      <c r="N6" s="206">
        <v>1.29</v>
      </c>
      <c r="O6" s="206">
        <v>0</v>
      </c>
      <c r="P6" s="206">
        <v>0.74</v>
      </c>
      <c r="Q6" s="206">
        <v>0.22</v>
      </c>
      <c r="R6" s="206">
        <v>0.46</v>
      </c>
      <c r="S6" s="206">
        <v>0.28999999999999998</v>
      </c>
      <c r="T6" s="206">
        <v>0</v>
      </c>
      <c r="U6" s="206">
        <v>0.77</v>
      </c>
      <c r="V6" s="206">
        <v>0.16</v>
      </c>
      <c r="W6" s="206">
        <v>0.39</v>
      </c>
      <c r="X6" s="206">
        <v>1.64</v>
      </c>
      <c r="Y6" s="206">
        <v>0</v>
      </c>
      <c r="Z6" s="206">
        <v>1.4</v>
      </c>
      <c r="AA6" s="206">
        <v>0.89</v>
      </c>
      <c r="AB6" s="206">
        <v>0</v>
      </c>
      <c r="AC6" s="206">
        <v>0.89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-1.1100000000000001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13.58</v>
      </c>
      <c r="E7" s="206">
        <v>0</v>
      </c>
      <c r="F7" s="206">
        <v>4.32</v>
      </c>
      <c r="G7" s="206">
        <v>6.76</v>
      </c>
      <c r="H7" s="206">
        <v>0</v>
      </c>
      <c r="I7" s="206">
        <v>18.75</v>
      </c>
      <c r="J7" s="206">
        <v>7.0000000000000007E-2</v>
      </c>
      <c r="K7" s="206">
        <v>0.34</v>
      </c>
      <c r="L7" s="206">
        <v>20.92</v>
      </c>
      <c r="M7" s="206">
        <v>1</v>
      </c>
      <c r="N7" s="206">
        <v>1.29</v>
      </c>
      <c r="O7" s="206">
        <v>0</v>
      </c>
      <c r="P7" s="206">
        <v>0.74</v>
      </c>
      <c r="Q7" s="206">
        <v>0.4</v>
      </c>
      <c r="R7" s="206">
        <v>0.46</v>
      </c>
      <c r="S7" s="206">
        <v>0.28999999999999998</v>
      </c>
      <c r="T7" s="206">
        <v>0</v>
      </c>
      <c r="U7" s="206">
        <v>0.77</v>
      </c>
      <c r="V7" s="206">
        <v>0.16</v>
      </c>
      <c r="W7" s="206">
        <v>0.39</v>
      </c>
      <c r="X7" s="206">
        <v>1.64</v>
      </c>
      <c r="Y7" s="206">
        <v>0</v>
      </c>
      <c r="Z7" s="206">
        <v>1.4</v>
      </c>
      <c r="AA7" s="206">
        <v>0.89</v>
      </c>
      <c r="AB7" s="206">
        <v>0</v>
      </c>
      <c r="AC7" s="206">
        <v>0.89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-1.1100000000000001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13.58</v>
      </c>
      <c r="E8" s="206">
        <v>0</v>
      </c>
      <c r="F8" s="206">
        <v>4.32</v>
      </c>
      <c r="G8" s="206">
        <v>6.76</v>
      </c>
      <c r="H8" s="206">
        <v>0</v>
      </c>
      <c r="I8" s="206">
        <v>18.75</v>
      </c>
      <c r="J8" s="206">
        <v>7.0000000000000007E-2</v>
      </c>
      <c r="K8" s="206">
        <v>0.34</v>
      </c>
      <c r="L8" s="206">
        <v>20.92</v>
      </c>
      <c r="M8" s="206">
        <v>1</v>
      </c>
      <c r="N8" s="206">
        <v>1.29</v>
      </c>
      <c r="O8" s="206">
        <v>0</v>
      </c>
      <c r="P8" s="206">
        <v>0.74</v>
      </c>
      <c r="Q8" s="206">
        <v>0.4</v>
      </c>
      <c r="R8" s="206">
        <v>0.46</v>
      </c>
      <c r="S8" s="206">
        <v>0.28999999999999998</v>
      </c>
      <c r="T8" s="206">
        <v>0</v>
      </c>
      <c r="U8" s="206">
        <v>0.77</v>
      </c>
      <c r="V8" s="206">
        <v>0.16</v>
      </c>
      <c r="W8" s="206">
        <v>0.39</v>
      </c>
      <c r="X8" s="206">
        <v>1.64</v>
      </c>
      <c r="Y8" s="206">
        <v>0</v>
      </c>
      <c r="Z8" s="206">
        <v>1.4</v>
      </c>
      <c r="AA8" s="206">
        <v>0.89</v>
      </c>
      <c r="AB8" s="206">
        <v>0</v>
      </c>
      <c r="AC8" s="206">
        <v>0.89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-1.1100000000000001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13.58</v>
      </c>
      <c r="E9" s="206">
        <v>0</v>
      </c>
      <c r="F9" s="206">
        <v>4.32</v>
      </c>
      <c r="G9" s="206">
        <v>6.76</v>
      </c>
      <c r="H9" s="206">
        <v>0</v>
      </c>
      <c r="I9" s="206">
        <v>18.75</v>
      </c>
      <c r="J9" s="206">
        <v>0.08</v>
      </c>
      <c r="K9" s="206">
        <v>0.34</v>
      </c>
      <c r="L9" s="206">
        <v>20.92</v>
      </c>
      <c r="M9" s="206">
        <v>1</v>
      </c>
      <c r="N9" s="206">
        <v>1.29</v>
      </c>
      <c r="O9" s="206">
        <v>0</v>
      </c>
      <c r="P9" s="206">
        <v>0.74</v>
      </c>
      <c r="Q9" s="206">
        <v>0.4</v>
      </c>
      <c r="R9" s="206">
        <v>0.46</v>
      </c>
      <c r="S9" s="206">
        <v>0.28999999999999998</v>
      </c>
      <c r="T9" s="206">
        <v>0</v>
      </c>
      <c r="U9" s="206">
        <v>0.77</v>
      </c>
      <c r="V9" s="206">
        <v>0.16</v>
      </c>
      <c r="W9" s="206">
        <v>0.39</v>
      </c>
      <c r="X9" s="206">
        <v>1.64</v>
      </c>
      <c r="Y9" s="206">
        <v>0</v>
      </c>
      <c r="Z9" s="206">
        <v>1.4</v>
      </c>
      <c r="AA9" s="206">
        <v>0.89</v>
      </c>
      <c r="AB9" s="206">
        <v>0</v>
      </c>
      <c r="AC9" s="206">
        <v>0.89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-1.1100000000000001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13.58</v>
      </c>
      <c r="E10" s="206">
        <v>0</v>
      </c>
      <c r="F10" s="206">
        <v>4.32</v>
      </c>
      <c r="G10" s="206">
        <v>6.76</v>
      </c>
      <c r="H10" s="206">
        <v>0</v>
      </c>
      <c r="I10" s="206">
        <v>18.75</v>
      </c>
      <c r="J10" s="206">
        <v>0.08</v>
      </c>
      <c r="K10" s="206">
        <v>0.34</v>
      </c>
      <c r="L10" s="206">
        <v>20.92</v>
      </c>
      <c r="M10" s="206">
        <v>1</v>
      </c>
      <c r="N10" s="206">
        <v>1.29</v>
      </c>
      <c r="O10" s="206">
        <v>0</v>
      </c>
      <c r="P10" s="206">
        <v>0.74</v>
      </c>
      <c r="Q10" s="206">
        <v>0.4</v>
      </c>
      <c r="R10" s="206">
        <v>0.46</v>
      </c>
      <c r="S10" s="206">
        <v>0.28999999999999998</v>
      </c>
      <c r="T10" s="206">
        <v>0</v>
      </c>
      <c r="U10" s="206">
        <v>0.77</v>
      </c>
      <c r="V10" s="206">
        <v>0.16</v>
      </c>
      <c r="W10" s="206">
        <v>0.39</v>
      </c>
      <c r="X10" s="206">
        <v>1.64</v>
      </c>
      <c r="Y10" s="206">
        <v>0</v>
      </c>
      <c r="Z10" s="206">
        <v>1.4</v>
      </c>
      <c r="AA10" s="206">
        <v>0.89</v>
      </c>
      <c r="AB10" s="206">
        <v>0</v>
      </c>
      <c r="AC10" s="206">
        <v>0.89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-1.1100000000000001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13.58</v>
      </c>
      <c r="E11" s="206">
        <v>0</v>
      </c>
      <c r="F11" s="206">
        <v>4.32</v>
      </c>
      <c r="G11" s="206">
        <v>6.76</v>
      </c>
      <c r="H11" s="206">
        <v>0</v>
      </c>
      <c r="I11" s="206">
        <v>16.71</v>
      </c>
      <c r="J11" s="206">
        <v>0.1</v>
      </c>
      <c r="K11" s="206">
        <v>0.34</v>
      </c>
      <c r="L11" s="206">
        <v>20.92</v>
      </c>
      <c r="M11" s="206">
        <v>1</v>
      </c>
      <c r="N11" s="206">
        <v>1.29</v>
      </c>
      <c r="O11" s="206">
        <v>0</v>
      </c>
      <c r="P11" s="206">
        <v>0.74</v>
      </c>
      <c r="Q11" s="206">
        <v>0.4</v>
      </c>
      <c r="R11" s="206">
        <v>0.46</v>
      </c>
      <c r="S11" s="206">
        <v>0.28999999999999998</v>
      </c>
      <c r="T11" s="206">
        <v>0</v>
      </c>
      <c r="U11" s="206">
        <v>0.77</v>
      </c>
      <c r="V11" s="206">
        <v>0.16</v>
      </c>
      <c r="W11" s="206">
        <v>0.39</v>
      </c>
      <c r="X11" s="206">
        <v>1.64</v>
      </c>
      <c r="Y11" s="206">
        <v>0</v>
      </c>
      <c r="Z11" s="206">
        <v>1.4</v>
      </c>
      <c r="AA11" s="206">
        <v>0.89</v>
      </c>
      <c r="AB11" s="206">
        <v>0</v>
      </c>
      <c r="AC11" s="206">
        <v>0.89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-1.1100000000000001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13.58</v>
      </c>
      <c r="E12" s="206">
        <v>0</v>
      </c>
      <c r="F12" s="206">
        <v>4.32</v>
      </c>
      <c r="G12" s="206">
        <v>6.76</v>
      </c>
      <c r="H12" s="206">
        <v>0</v>
      </c>
      <c r="I12" s="206">
        <v>16.02</v>
      </c>
      <c r="J12" s="206">
        <v>0.1</v>
      </c>
      <c r="K12" s="206">
        <v>0.34</v>
      </c>
      <c r="L12" s="206">
        <v>20.92</v>
      </c>
      <c r="M12" s="206">
        <v>1</v>
      </c>
      <c r="N12" s="206">
        <v>1.29</v>
      </c>
      <c r="O12" s="206">
        <v>0</v>
      </c>
      <c r="P12" s="206">
        <v>0.74</v>
      </c>
      <c r="Q12" s="206">
        <v>0.4</v>
      </c>
      <c r="R12" s="206">
        <v>0.46</v>
      </c>
      <c r="S12" s="206">
        <v>0.28999999999999998</v>
      </c>
      <c r="T12" s="206">
        <v>0</v>
      </c>
      <c r="U12" s="206">
        <v>0.77</v>
      </c>
      <c r="V12" s="206">
        <v>0.16</v>
      </c>
      <c r="W12" s="206">
        <v>0.39</v>
      </c>
      <c r="X12" s="206">
        <v>1.64</v>
      </c>
      <c r="Y12" s="206">
        <v>0</v>
      </c>
      <c r="Z12" s="206">
        <v>1.4</v>
      </c>
      <c r="AA12" s="206">
        <v>0.89</v>
      </c>
      <c r="AB12" s="206">
        <v>0</v>
      </c>
      <c r="AC12" s="206">
        <v>0.89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-1.1100000000000001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11.69</v>
      </c>
      <c r="E13" s="206">
        <v>0</v>
      </c>
      <c r="F13" s="206">
        <v>4.32</v>
      </c>
      <c r="G13" s="206">
        <v>6.76</v>
      </c>
      <c r="H13" s="206">
        <v>0</v>
      </c>
      <c r="I13" s="206">
        <v>16.02</v>
      </c>
      <c r="J13" s="206">
        <v>0.12</v>
      </c>
      <c r="K13" s="206">
        <v>0.34</v>
      </c>
      <c r="L13" s="206">
        <v>20.92</v>
      </c>
      <c r="M13" s="206">
        <v>1</v>
      </c>
      <c r="N13" s="206">
        <v>1.29</v>
      </c>
      <c r="O13" s="206">
        <v>0</v>
      </c>
      <c r="P13" s="206">
        <v>0.74</v>
      </c>
      <c r="Q13" s="206">
        <v>0.4</v>
      </c>
      <c r="R13" s="206">
        <v>0.46</v>
      </c>
      <c r="S13" s="206">
        <v>0.28999999999999998</v>
      </c>
      <c r="T13" s="206">
        <v>0</v>
      </c>
      <c r="U13" s="206">
        <v>0.77</v>
      </c>
      <c r="V13" s="206">
        <v>0.16</v>
      </c>
      <c r="W13" s="206">
        <v>0.39</v>
      </c>
      <c r="X13" s="206">
        <v>1.64</v>
      </c>
      <c r="Y13" s="206">
        <v>0</v>
      </c>
      <c r="Z13" s="206">
        <v>1.4</v>
      </c>
      <c r="AA13" s="206">
        <v>0.89</v>
      </c>
      <c r="AB13" s="206">
        <v>0</v>
      </c>
      <c r="AC13" s="206">
        <v>0.89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-1.1100000000000001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11.38</v>
      </c>
      <c r="E14" s="206">
        <v>0</v>
      </c>
      <c r="F14" s="206">
        <v>4.32</v>
      </c>
      <c r="G14" s="206">
        <v>6.76</v>
      </c>
      <c r="H14" s="206">
        <v>0</v>
      </c>
      <c r="I14" s="206">
        <v>16.02</v>
      </c>
      <c r="J14" s="206">
        <v>0.12</v>
      </c>
      <c r="K14" s="206">
        <v>4.53</v>
      </c>
      <c r="L14" s="206">
        <v>97.57</v>
      </c>
      <c r="M14" s="206">
        <v>1</v>
      </c>
      <c r="N14" s="206">
        <v>1.29</v>
      </c>
      <c r="O14" s="206">
        <v>0</v>
      </c>
      <c r="P14" s="206">
        <v>0.74</v>
      </c>
      <c r="Q14" s="206">
        <v>0.4</v>
      </c>
      <c r="R14" s="206">
        <v>0.46</v>
      </c>
      <c r="S14" s="206">
        <v>0.28999999999999998</v>
      </c>
      <c r="T14" s="206">
        <v>0</v>
      </c>
      <c r="U14" s="206">
        <v>0.77</v>
      </c>
      <c r="V14" s="206">
        <v>0.16</v>
      </c>
      <c r="W14" s="206">
        <v>0.39</v>
      </c>
      <c r="X14" s="206">
        <v>1.64</v>
      </c>
      <c r="Y14" s="206">
        <v>0</v>
      </c>
      <c r="Z14" s="206">
        <v>1.4</v>
      </c>
      <c r="AA14" s="206">
        <v>0.89</v>
      </c>
      <c r="AB14" s="206">
        <v>0</v>
      </c>
      <c r="AC14" s="206">
        <v>0.89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-1.1100000000000001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11.38</v>
      </c>
      <c r="E15" s="206">
        <v>0</v>
      </c>
      <c r="F15" s="206">
        <v>4.32</v>
      </c>
      <c r="G15" s="206">
        <v>6.76</v>
      </c>
      <c r="H15" s="206">
        <v>0</v>
      </c>
      <c r="I15" s="206">
        <v>16.02</v>
      </c>
      <c r="J15" s="206">
        <v>0.12</v>
      </c>
      <c r="K15" s="206">
        <v>4.53</v>
      </c>
      <c r="L15" s="206">
        <v>155.38999999999999</v>
      </c>
      <c r="M15" s="206">
        <v>1</v>
      </c>
      <c r="N15" s="206">
        <v>1.29</v>
      </c>
      <c r="O15" s="206">
        <v>0</v>
      </c>
      <c r="P15" s="206">
        <v>0.74</v>
      </c>
      <c r="Q15" s="206">
        <v>0.4</v>
      </c>
      <c r="R15" s="206">
        <v>0.46</v>
      </c>
      <c r="S15" s="206">
        <v>0.28999999999999998</v>
      </c>
      <c r="T15" s="206">
        <v>0</v>
      </c>
      <c r="U15" s="206">
        <v>0.77</v>
      </c>
      <c r="V15" s="206">
        <v>0.16</v>
      </c>
      <c r="W15" s="206">
        <v>0.39</v>
      </c>
      <c r="X15" s="206">
        <v>1.64</v>
      </c>
      <c r="Y15" s="206">
        <v>0</v>
      </c>
      <c r="Z15" s="206">
        <v>1.4</v>
      </c>
      <c r="AA15" s="206">
        <v>0.89</v>
      </c>
      <c r="AB15" s="206">
        <v>0</v>
      </c>
      <c r="AC15" s="206">
        <v>0.89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-1.1100000000000001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11.38</v>
      </c>
      <c r="E16" s="206">
        <v>0</v>
      </c>
      <c r="F16" s="206">
        <v>4.32</v>
      </c>
      <c r="G16" s="206">
        <v>6.76</v>
      </c>
      <c r="H16" s="206">
        <v>0</v>
      </c>
      <c r="I16" s="206">
        <v>16.02</v>
      </c>
      <c r="J16" s="206">
        <v>0.12</v>
      </c>
      <c r="K16" s="206">
        <v>4.53</v>
      </c>
      <c r="L16" s="206">
        <v>213.23</v>
      </c>
      <c r="M16" s="206">
        <v>1</v>
      </c>
      <c r="N16" s="206">
        <v>1.29</v>
      </c>
      <c r="O16" s="206">
        <v>0</v>
      </c>
      <c r="P16" s="206">
        <v>0.74</v>
      </c>
      <c r="Q16" s="206">
        <v>0.4</v>
      </c>
      <c r="R16" s="206">
        <v>0.46</v>
      </c>
      <c r="S16" s="206">
        <v>0.28999999999999998</v>
      </c>
      <c r="T16" s="206">
        <v>0</v>
      </c>
      <c r="U16" s="206">
        <v>0.77</v>
      </c>
      <c r="V16" s="206">
        <v>0.16</v>
      </c>
      <c r="W16" s="206">
        <v>0.39</v>
      </c>
      <c r="X16" s="206">
        <v>1.64</v>
      </c>
      <c r="Y16" s="206">
        <v>0</v>
      </c>
      <c r="Z16" s="206">
        <v>1.4</v>
      </c>
      <c r="AA16" s="206">
        <v>0.89</v>
      </c>
      <c r="AB16" s="206">
        <v>0</v>
      </c>
      <c r="AC16" s="206">
        <v>0.89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-1.1100000000000001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11.38</v>
      </c>
      <c r="E17" s="206">
        <v>0</v>
      </c>
      <c r="F17" s="206">
        <v>4.32</v>
      </c>
      <c r="G17" s="206">
        <v>6.76</v>
      </c>
      <c r="H17" s="206">
        <v>0</v>
      </c>
      <c r="I17" s="206">
        <v>16.02</v>
      </c>
      <c r="J17" s="206">
        <v>0.12</v>
      </c>
      <c r="K17" s="206">
        <v>0.34</v>
      </c>
      <c r="L17" s="206">
        <v>213.23</v>
      </c>
      <c r="M17" s="206">
        <v>1</v>
      </c>
      <c r="N17" s="206">
        <v>1.29</v>
      </c>
      <c r="O17" s="206">
        <v>0</v>
      </c>
      <c r="P17" s="206">
        <v>0.74</v>
      </c>
      <c r="Q17" s="206">
        <v>0.4</v>
      </c>
      <c r="R17" s="206">
        <v>0.46</v>
      </c>
      <c r="S17" s="206">
        <v>0.28999999999999998</v>
      </c>
      <c r="T17" s="206">
        <v>0</v>
      </c>
      <c r="U17" s="206">
        <v>0.77</v>
      </c>
      <c r="V17" s="206">
        <v>0.16</v>
      </c>
      <c r="W17" s="206">
        <v>0.39</v>
      </c>
      <c r="X17" s="206">
        <v>1.64</v>
      </c>
      <c r="Y17" s="206">
        <v>0</v>
      </c>
      <c r="Z17" s="206">
        <v>1.4</v>
      </c>
      <c r="AA17" s="206">
        <v>0.89</v>
      </c>
      <c r="AB17" s="206">
        <v>0</v>
      </c>
      <c r="AC17" s="206">
        <v>0.89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-1.1100000000000001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11.38</v>
      </c>
      <c r="E18" s="206">
        <v>0</v>
      </c>
      <c r="F18" s="206">
        <v>4.32</v>
      </c>
      <c r="G18" s="206">
        <v>6.76</v>
      </c>
      <c r="H18" s="206">
        <v>0</v>
      </c>
      <c r="I18" s="206">
        <v>16.02</v>
      </c>
      <c r="J18" s="206">
        <v>0.12</v>
      </c>
      <c r="K18" s="206">
        <v>0.34</v>
      </c>
      <c r="L18" s="206">
        <v>155.38999999999999</v>
      </c>
      <c r="M18" s="206">
        <v>1</v>
      </c>
      <c r="N18" s="206">
        <v>1.29</v>
      </c>
      <c r="O18" s="206">
        <v>0</v>
      </c>
      <c r="P18" s="206">
        <v>0.74</v>
      </c>
      <c r="Q18" s="206">
        <v>0.4</v>
      </c>
      <c r="R18" s="206">
        <v>0.46</v>
      </c>
      <c r="S18" s="206">
        <v>0.28999999999999998</v>
      </c>
      <c r="T18" s="206">
        <v>0</v>
      </c>
      <c r="U18" s="206">
        <v>0.77</v>
      </c>
      <c r="V18" s="206">
        <v>0.16</v>
      </c>
      <c r="W18" s="206">
        <v>0.39</v>
      </c>
      <c r="X18" s="206">
        <v>1.64</v>
      </c>
      <c r="Y18" s="206">
        <v>0</v>
      </c>
      <c r="Z18" s="206">
        <v>1.4</v>
      </c>
      <c r="AA18" s="206">
        <v>0.89</v>
      </c>
      <c r="AB18" s="206">
        <v>0</v>
      </c>
      <c r="AC18" s="206">
        <v>0.89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-1.1100000000000001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11.38</v>
      </c>
      <c r="E19" s="206">
        <v>0</v>
      </c>
      <c r="F19" s="206">
        <v>4.32</v>
      </c>
      <c r="G19" s="206">
        <v>6.76</v>
      </c>
      <c r="H19" s="206">
        <v>0</v>
      </c>
      <c r="I19" s="206">
        <v>16.02</v>
      </c>
      <c r="J19" s="206">
        <v>0.12</v>
      </c>
      <c r="K19" s="206">
        <v>0.34</v>
      </c>
      <c r="L19" s="206">
        <v>97.57</v>
      </c>
      <c r="M19" s="206">
        <v>1</v>
      </c>
      <c r="N19" s="206">
        <v>1.29</v>
      </c>
      <c r="O19" s="206">
        <v>0</v>
      </c>
      <c r="P19" s="206">
        <v>0.74</v>
      </c>
      <c r="Q19" s="206">
        <v>0.4</v>
      </c>
      <c r="R19" s="206">
        <v>0.46</v>
      </c>
      <c r="S19" s="206">
        <v>0.28999999999999998</v>
      </c>
      <c r="T19" s="206">
        <v>0</v>
      </c>
      <c r="U19" s="206">
        <v>0.77</v>
      </c>
      <c r="V19" s="206">
        <v>0.16</v>
      </c>
      <c r="W19" s="206">
        <v>0.39</v>
      </c>
      <c r="X19" s="206">
        <v>1.64</v>
      </c>
      <c r="Y19" s="206">
        <v>0</v>
      </c>
      <c r="Z19" s="206">
        <v>1.4</v>
      </c>
      <c r="AA19" s="206">
        <v>0.89</v>
      </c>
      <c r="AB19" s="206">
        <v>0</v>
      </c>
      <c r="AC19" s="206">
        <v>0.59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-1.1100000000000001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11.38</v>
      </c>
      <c r="E20" s="206">
        <v>0</v>
      </c>
      <c r="F20" s="206">
        <v>4.32</v>
      </c>
      <c r="G20" s="206">
        <v>6.76</v>
      </c>
      <c r="H20" s="206">
        <v>0</v>
      </c>
      <c r="I20" s="206">
        <v>16.02</v>
      </c>
      <c r="J20" s="206">
        <v>0.12</v>
      </c>
      <c r="K20" s="206">
        <v>0.34</v>
      </c>
      <c r="L20" s="206">
        <v>20.92</v>
      </c>
      <c r="M20" s="206">
        <v>1</v>
      </c>
      <c r="N20" s="206">
        <v>1.29</v>
      </c>
      <c r="O20" s="206">
        <v>0</v>
      </c>
      <c r="P20" s="206">
        <v>0.74</v>
      </c>
      <c r="Q20" s="206">
        <v>0.4</v>
      </c>
      <c r="R20" s="206">
        <v>0.46</v>
      </c>
      <c r="S20" s="206">
        <v>0.28999999999999998</v>
      </c>
      <c r="T20" s="206">
        <v>0</v>
      </c>
      <c r="U20" s="206">
        <v>0.77</v>
      </c>
      <c r="V20" s="206">
        <v>0.16</v>
      </c>
      <c r="W20" s="206">
        <v>0.39</v>
      </c>
      <c r="X20" s="206">
        <v>1.64</v>
      </c>
      <c r="Y20" s="206">
        <v>0</v>
      </c>
      <c r="Z20" s="206">
        <v>1.4</v>
      </c>
      <c r="AA20" s="206">
        <v>0.89</v>
      </c>
      <c r="AB20" s="206">
        <v>0</v>
      </c>
      <c r="AC20" s="206">
        <v>0.89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-1.1100000000000001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10.119999999999999</v>
      </c>
      <c r="E21" s="206">
        <v>0</v>
      </c>
      <c r="F21" s="206">
        <v>4.32</v>
      </c>
      <c r="G21" s="206">
        <v>6.76</v>
      </c>
      <c r="H21" s="206">
        <v>0</v>
      </c>
      <c r="I21" s="206">
        <v>16.02</v>
      </c>
      <c r="J21" s="206">
        <v>0.12</v>
      </c>
      <c r="K21" s="206">
        <v>0.34</v>
      </c>
      <c r="L21" s="206">
        <v>20.92</v>
      </c>
      <c r="M21" s="206">
        <v>1</v>
      </c>
      <c r="N21" s="206">
        <v>1.29</v>
      </c>
      <c r="O21" s="206">
        <v>0</v>
      </c>
      <c r="P21" s="206">
        <v>0.74</v>
      </c>
      <c r="Q21" s="206">
        <v>0.4</v>
      </c>
      <c r="R21" s="206">
        <v>0.46</v>
      </c>
      <c r="S21" s="206">
        <v>0.28999999999999998</v>
      </c>
      <c r="T21" s="206">
        <v>0</v>
      </c>
      <c r="U21" s="206">
        <v>0.77</v>
      </c>
      <c r="V21" s="206">
        <v>0.16</v>
      </c>
      <c r="W21" s="206">
        <v>0.39</v>
      </c>
      <c r="X21" s="206">
        <v>1.64</v>
      </c>
      <c r="Y21" s="206">
        <v>0</v>
      </c>
      <c r="Z21" s="206">
        <v>1.4</v>
      </c>
      <c r="AA21" s="206">
        <v>0.89</v>
      </c>
      <c r="AB21" s="206">
        <v>0</v>
      </c>
      <c r="AC21" s="206">
        <v>0.89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-1.1100000000000001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10.119999999999999</v>
      </c>
      <c r="E22" s="206">
        <v>0</v>
      </c>
      <c r="F22" s="206">
        <v>4.32</v>
      </c>
      <c r="G22" s="206">
        <v>6.76</v>
      </c>
      <c r="H22" s="206">
        <v>0</v>
      </c>
      <c r="I22" s="206">
        <v>16.02</v>
      </c>
      <c r="J22" s="206">
        <v>0.12</v>
      </c>
      <c r="K22" s="206">
        <v>0.34</v>
      </c>
      <c r="L22" s="206">
        <v>20.92</v>
      </c>
      <c r="M22" s="206">
        <v>1</v>
      </c>
      <c r="N22" s="206">
        <v>1.29</v>
      </c>
      <c r="O22" s="206">
        <v>0</v>
      </c>
      <c r="P22" s="206">
        <v>0.74</v>
      </c>
      <c r="Q22" s="206">
        <v>0.4</v>
      </c>
      <c r="R22" s="206">
        <v>0.46</v>
      </c>
      <c r="S22" s="206">
        <v>0.28999999999999998</v>
      </c>
      <c r="T22" s="206">
        <v>0</v>
      </c>
      <c r="U22" s="206">
        <v>0.77</v>
      </c>
      <c r="V22" s="206">
        <v>0.16</v>
      </c>
      <c r="W22" s="206">
        <v>0.39</v>
      </c>
      <c r="X22" s="206">
        <v>1.64</v>
      </c>
      <c r="Y22" s="206">
        <v>0</v>
      </c>
      <c r="Z22" s="206">
        <v>1.4</v>
      </c>
      <c r="AA22" s="206">
        <v>0.89</v>
      </c>
      <c r="AB22" s="206">
        <v>0</v>
      </c>
      <c r="AC22" s="206">
        <v>0.89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-1.1100000000000001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9.49</v>
      </c>
      <c r="E23" s="206">
        <v>0</v>
      </c>
      <c r="F23" s="206">
        <v>4.32</v>
      </c>
      <c r="G23" s="206">
        <v>6.76</v>
      </c>
      <c r="H23" s="206">
        <v>0</v>
      </c>
      <c r="I23" s="206">
        <v>16.02</v>
      </c>
      <c r="J23" s="206">
        <v>0.12</v>
      </c>
      <c r="K23" s="206">
        <v>0.34</v>
      </c>
      <c r="L23" s="206">
        <v>20.92</v>
      </c>
      <c r="M23" s="206">
        <v>1</v>
      </c>
      <c r="N23" s="206">
        <v>1.29</v>
      </c>
      <c r="O23" s="206">
        <v>0</v>
      </c>
      <c r="P23" s="206">
        <v>0.74</v>
      </c>
      <c r="Q23" s="206">
        <v>0.4</v>
      </c>
      <c r="R23" s="206">
        <v>0.46</v>
      </c>
      <c r="S23" s="206">
        <v>0.28999999999999998</v>
      </c>
      <c r="T23" s="206">
        <v>0</v>
      </c>
      <c r="U23" s="206">
        <v>0.77</v>
      </c>
      <c r="V23" s="206">
        <v>0.16</v>
      </c>
      <c r="W23" s="206">
        <v>0.39</v>
      </c>
      <c r="X23" s="206">
        <v>1.64</v>
      </c>
      <c r="Y23" s="206">
        <v>0</v>
      </c>
      <c r="Z23" s="206">
        <v>1.4</v>
      </c>
      <c r="AA23" s="206">
        <v>0.89</v>
      </c>
      <c r="AB23" s="206">
        <v>0</v>
      </c>
      <c r="AC23" s="206">
        <v>0.89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-1.1100000000000001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8.86</v>
      </c>
      <c r="E24" s="206">
        <v>0</v>
      </c>
      <c r="F24" s="206">
        <v>4.32</v>
      </c>
      <c r="G24" s="206">
        <v>6.76</v>
      </c>
      <c r="H24" s="206">
        <v>0</v>
      </c>
      <c r="I24" s="206">
        <v>16.02</v>
      </c>
      <c r="J24" s="206">
        <v>0.12</v>
      </c>
      <c r="K24" s="206">
        <v>0.34</v>
      </c>
      <c r="L24" s="206">
        <v>20.92</v>
      </c>
      <c r="M24" s="206">
        <v>1</v>
      </c>
      <c r="N24" s="206">
        <v>1.29</v>
      </c>
      <c r="O24" s="206">
        <v>0</v>
      </c>
      <c r="P24" s="206">
        <v>0.74</v>
      </c>
      <c r="Q24" s="206">
        <v>0.4</v>
      </c>
      <c r="R24" s="206">
        <v>0.46</v>
      </c>
      <c r="S24" s="206">
        <v>0.28999999999999998</v>
      </c>
      <c r="T24" s="206">
        <v>0</v>
      </c>
      <c r="U24" s="206">
        <v>0.77</v>
      </c>
      <c r="V24" s="206">
        <v>0.16</v>
      </c>
      <c r="W24" s="206">
        <v>0.39</v>
      </c>
      <c r="X24" s="206">
        <v>1.64</v>
      </c>
      <c r="Y24" s="206">
        <v>0</v>
      </c>
      <c r="Z24" s="206">
        <v>1.4</v>
      </c>
      <c r="AA24" s="206">
        <v>0.89</v>
      </c>
      <c r="AB24" s="206">
        <v>0</v>
      </c>
      <c r="AC24" s="206">
        <v>0.89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-1.1100000000000001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8.86</v>
      </c>
      <c r="E25" s="206">
        <v>0</v>
      </c>
      <c r="F25" s="206">
        <v>4.32</v>
      </c>
      <c r="G25" s="206">
        <v>6.76</v>
      </c>
      <c r="H25" s="206">
        <v>0</v>
      </c>
      <c r="I25" s="206">
        <v>16.02</v>
      </c>
      <c r="J25" s="206">
        <v>0.12</v>
      </c>
      <c r="K25" s="206">
        <v>0.34</v>
      </c>
      <c r="L25" s="206">
        <v>20.92</v>
      </c>
      <c r="M25" s="206">
        <v>1</v>
      </c>
      <c r="N25" s="206">
        <v>1.29</v>
      </c>
      <c r="O25" s="206">
        <v>0</v>
      </c>
      <c r="P25" s="206">
        <v>0.74</v>
      </c>
      <c r="Q25" s="206">
        <v>0.4</v>
      </c>
      <c r="R25" s="206">
        <v>0.46</v>
      </c>
      <c r="S25" s="206">
        <v>0.28999999999999998</v>
      </c>
      <c r="T25" s="206">
        <v>0</v>
      </c>
      <c r="U25" s="206">
        <v>0.77</v>
      </c>
      <c r="V25" s="206">
        <v>0.16</v>
      </c>
      <c r="W25" s="206">
        <v>0.39</v>
      </c>
      <c r="X25" s="206">
        <v>1.64</v>
      </c>
      <c r="Y25" s="206">
        <v>0</v>
      </c>
      <c r="Z25" s="206">
        <v>1.4</v>
      </c>
      <c r="AA25" s="206">
        <v>0.89</v>
      </c>
      <c r="AB25" s="206">
        <v>0</v>
      </c>
      <c r="AC25" s="206">
        <v>0.89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-1.1100000000000001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8.86</v>
      </c>
      <c r="E26" s="206">
        <v>0</v>
      </c>
      <c r="F26" s="206">
        <v>4.32</v>
      </c>
      <c r="G26" s="206">
        <v>6.76</v>
      </c>
      <c r="H26" s="206">
        <v>0</v>
      </c>
      <c r="I26" s="206">
        <v>16.02</v>
      </c>
      <c r="J26" s="206">
        <v>0.12</v>
      </c>
      <c r="K26" s="206">
        <v>0.34</v>
      </c>
      <c r="L26" s="206">
        <v>20.92</v>
      </c>
      <c r="M26" s="206">
        <v>1</v>
      </c>
      <c r="N26" s="206">
        <v>1.29</v>
      </c>
      <c r="O26" s="206">
        <v>0</v>
      </c>
      <c r="P26" s="206">
        <v>0.74</v>
      </c>
      <c r="Q26" s="206">
        <v>0.4</v>
      </c>
      <c r="R26" s="206">
        <v>0.46</v>
      </c>
      <c r="S26" s="206">
        <v>0.28999999999999998</v>
      </c>
      <c r="T26" s="206">
        <v>0</v>
      </c>
      <c r="U26" s="206">
        <v>0.77</v>
      </c>
      <c r="V26" s="206">
        <v>0.16</v>
      </c>
      <c r="W26" s="206">
        <v>0.39</v>
      </c>
      <c r="X26" s="206">
        <v>1.64</v>
      </c>
      <c r="Y26" s="206">
        <v>0</v>
      </c>
      <c r="Z26" s="206">
        <v>1.4</v>
      </c>
      <c r="AA26" s="206">
        <v>0.89</v>
      </c>
      <c r="AB26" s="206">
        <v>0</v>
      </c>
      <c r="AC26" s="206">
        <v>0.89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-1.1100000000000001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8.86</v>
      </c>
      <c r="E27" s="206">
        <v>0</v>
      </c>
      <c r="F27" s="206">
        <v>4.32</v>
      </c>
      <c r="G27" s="206">
        <v>3.38</v>
      </c>
      <c r="H27" s="206">
        <v>0</v>
      </c>
      <c r="I27" s="206">
        <v>16.21</v>
      </c>
      <c r="J27" s="206">
        <v>0</v>
      </c>
      <c r="K27" s="206">
        <v>0.34</v>
      </c>
      <c r="L27" s="206">
        <v>20.92</v>
      </c>
      <c r="M27" s="206">
        <v>1</v>
      </c>
      <c r="N27" s="206">
        <v>1.29</v>
      </c>
      <c r="O27" s="206">
        <v>0</v>
      </c>
      <c r="P27" s="206">
        <v>0.74</v>
      </c>
      <c r="Q27" s="206">
        <v>0.4</v>
      </c>
      <c r="R27" s="206">
        <v>0.46</v>
      </c>
      <c r="S27" s="206">
        <v>0.28999999999999998</v>
      </c>
      <c r="T27" s="206">
        <v>0</v>
      </c>
      <c r="U27" s="206">
        <v>0.77</v>
      </c>
      <c r="V27" s="206">
        <v>0.16</v>
      </c>
      <c r="W27" s="206">
        <v>0.37</v>
      </c>
      <c r="X27" s="206">
        <v>1.64</v>
      </c>
      <c r="Y27" s="206">
        <v>0</v>
      </c>
      <c r="Z27" s="206">
        <v>1.4</v>
      </c>
      <c r="AA27" s="206">
        <v>0.89</v>
      </c>
      <c r="AB27" s="206">
        <v>0</v>
      </c>
      <c r="AC27" s="206">
        <v>0.89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-1.1100000000000001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8.86</v>
      </c>
      <c r="E28" s="206">
        <v>0</v>
      </c>
      <c r="F28" s="206">
        <v>4.32</v>
      </c>
      <c r="G28" s="206">
        <v>3.38</v>
      </c>
      <c r="H28" s="206">
        <v>0</v>
      </c>
      <c r="I28" s="206">
        <v>16.21</v>
      </c>
      <c r="J28" s="206">
        <v>0</v>
      </c>
      <c r="K28" s="206">
        <v>0.34</v>
      </c>
      <c r="L28" s="206">
        <v>20.92</v>
      </c>
      <c r="M28" s="206">
        <v>1</v>
      </c>
      <c r="N28" s="206">
        <v>1.29</v>
      </c>
      <c r="O28" s="206">
        <v>0</v>
      </c>
      <c r="P28" s="206">
        <v>0.74</v>
      </c>
      <c r="Q28" s="206">
        <v>0.4</v>
      </c>
      <c r="R28" s="206">
        <v>0.46</v>
      </c>
      <c r="S28" s="206">
        <v>0.28999999999999998</v>
      </c>
      <c r="T28" s="206">
        <v>0</v>
      </c>
      <c r="U28" s="206">
        <v>0.77</v>
      </c>
      <c r="V28" s="206">
        <v>0.16</v>
      </c>
      <c r="W28" s="206">
        <v>0.37</v>
      </c>
      <c r="X28" s="206">
        <v>1.64</v>
      </c>
      <c r="Y28" s="206">
        <v>0</v>
      </c>
      <c r="Z28" s="206">
        <v>1.4</v>
      </c>
      <c r="AA28" s="206">
        <v>0.89</v>
      </c>
      <c r="AB28" s="206">
        <v>0</v>
      </c>
      <c r="AC28" s="206">
        <v>0.89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-1.1100000000000001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8.86</v>
      </c>
      <c r="D29" s="206">
        <v>0</v>
      </c>
      <c r="E29" s="206">
        <v>0</v>
      </c>
      <c r="F29" s="206">
        <v>4.32</v>
      </c>
      <c r="G29" s="206">
        <v>3.38</v>
      </c>
      <c r="H29" s="206">
        <v>0</v>
      </c>
      <c r="I29" s="206">
        <v>16.21</v>
      </c>
      <c r="J29" s="206">
        <v>0</v>
      </c>
      <c r="K29" s="206">
        <v>0.34</v>
      </c>
      <c r="L29" s="206">
        <v>20.92</v>
      </c>
      <c r="M29" s="206">
        <v>1</v>
      </c>
      <c r="N29" s="206">
        <v>1.29</v>
      </c>
      <c r="O29" s="206">
        <v>0</v>
      </c>
      <c r="P29" s="206">
        <v>0.74</v>
      </c>
      <c r="Q29" s="206">
        <v>0.4</v>
      </c>
      <c r="R29" s="206">
        <v>0.46</v>
      </c>
      <c r="S29" s="206">
        <v>0.28999999999999998</v>
      </c>
      <c r="T29" s="206">
        <v>0</v>
      </c>
      <c r="U29" s="206">
        <v>0.77</v>
      </c>
      <c r="V29" s="206">
        <v>0.16</v>
      </c>
      <c r="W29" s="206">
        <v>0.38</v>
      </c>
      <c r="X29" s="206">
        <v>1.64</v>
      </c>
      <c r="Y29" s="206">
        <v>0</v>
      </c>
      <c r="Z29" s="206">
        <v>1.4</v>
      </c>
      <c r="AA29" s="206">
        <v>0.89</v>
      </c>
      <c r="AB29" s="206">
        <v>0</v>
      </c>
      <c r="AC29" s="206">
        <v>0.89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-1.1100000000000001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8.86</v>
      </c>
      <c r="D30" s="206">
        <v>0</v>
      </c>
      <c r="E30" s="206">
        <v>0</v>
      </c>
      <c r="F30" s="206">
        <v>4.32</v>
      </c>
      <c r="G30" s="206">
        <v>3.38</v>
      </c>
      <c r="H30" s="206">
        <v>0</v>
      </c>
      <c r="I30" s="206">
        <v>16.21</v>
      </c>
      <c r="J30" s="206">
        <v>0</v>
      </c>
      <c r="K30" s="206">
        <v>0.34</v>
      </c>
      <c r="L30" s="206">
        <v>20.92</v>
      </c>
      <c r="M30" s="206">
        <v>1</v>
      </c>
      <c r="N30" s="206">
        <v>1.29</v>
      </c>
      <c r="O30" s="206">
        <v>0</v>
      </c>
      <c r="P30" s="206">
        <v>0.74</v>
      </c>
      <c r="Q30" s="206">
        <v>0.4</v>
      </c>
      <c r="R30" s="206">
        <v>0.46</v>
      </c>
      <c r="S30" s="206">
        <v>0.28999999999999998</v>
      </c>
      <c r="T30" s="206">
        <v>0</v>
      </c>
      <c r="U30" s="206">
        <v>0.77</v>
      </c>
      <c r="V30" s="206">
        <v>0.16</v>
      </c>
      <c r="W30" s="206">
        <v>0.37</v>
      </c>
      <c r="X30" s="206">
        <v>1.64</v>
      </c>
      <c r="Y30" s="206">
        <v>0</v>
      </c>
      <c r="Z30" s="206">
        <v>1.4</v>
      </c>
      <c r="AA30" s="206">
        <v>0.89</v>
      </c>
      <c r="AB30" s="206">
        <v>0</v>
      </c>
      <c r="AC30" s="206">
        <v>0.89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-1.1100000000000001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8.86</v>
      </c>
      <c r="D31" s="206">
        <v>0</v>
      </c>
      <c r="E31" s="206">
        <v>0</v>
      </c>
      <c r="F31" s="206">
        <v>4.32</v>
      </c>
      <c r="G31" s="206">
        <v>3.38</v>
      </c>
      <c r="H31" s="206">
        <v>0</v>
      </c>
      <c r="I31" s="206">
        <v>16.21</v>
      </c>
      <c r="J31" s="206">
        <v>0</v>
      </c>
      <c r="K31" s="206">
        <v>0.34</v>
      </c>
      <c r="L31" s="206">
        <v>20.92</v>
      </c>
      <c r="M31" s="206">
        <v>1</v>
      </c>
      <c r="N31" s="206">
        <v>1.29</v>
      </c>
      <c r="O31" s="206">
        <v>0</v>
      </c>
      <c r="P31" s="206">
        <v>0.74</v>
      </c>
      <c r="Q31" s="206">
        <v>0.4</v>
      </c>
      <c r="R31" s="206">
        <v>0.46</v>
      </c>
      <c r="S31" s="206">
        <v>0.28999999999999998</v>
      </c>
      <c r="T31" s="206">
        <v>0</v>
      </c>
      <c r="U31" s="206">
        <v>0.77</v>
      </c>
      <c r="V31" s="206">
        <v>0.16</v>
      </c>
      <c r="W31" s="206">
        <v>0.37</v>
      </c>
      <c r="X31" s="206">
        <v>1.64</v>
      </c>
      <c r="Y31" s="206">
        <v>0</v>
      </c>
      <c r="Z31" s="206">
        <v>1.4</v>
      </c>
      <c r="AA31" s="206">
        <v>0.89</v>
      </c>
      <c r="AB31" s="206">
        <v>0</v>
      </c>
      <c r="AC31" s="206">
        <v>0.89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-1.1100000000000001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8.86</v>
      </c>
      <c r="D32" s="206">
        <v>0</v>
      </c>
      <c r="E32" s="206">
        <v>0</v>
      </c>
      <c r="F32" s="206">
        <v>4.32</v>
      </c>
      <c r="G32" s="206">
        <v>3.38</v>
      </c>
      <c r="H32" s="206">
        <v>0</v>
      </c>
      <c r="I32" s="206">
        <v>16.21</v>
      </c>
      <c r="J32" s="206">
        <v>0</v>
      </c>
      <c r="K32" s="206">
        <v>0.34</v>
      </c>
      <c r="L32" s="206">
        <v>20.92</v>
      </c>
      <c r="M32" s="206">
        <v>1</v>
      </c>
      <c r="N32" s="206">
        <v>1.29</v>
      </c>
      <c r="O32" s="206">
        <v>0</v>
      </c>
      <c r="P32" s="206">
        <v>0.74</v>
      </c>
      <c r="Q32" s="206">
        <v>0.4</v>
      </c>
      <c r="R32" s="206">
        <v>0.46</v>
      </c>
      <c r="S32" s="206">
        <v>0.28999999999999998</v>
      </c>
      <c r="T32" s="206">
        <v>0</v>
      </c>
      <c r="U32" s="206">
        <v>0.77</v>
      </c>
      <c r="V32" s="206">
        <v>0.16</v>
      </c>
      <c r="W32" s="206">
        <v>0.37</v>
      </c>
      <c r="X32" s="206">
        <v>1.64</v>
      </c>
      <c r="Y32" s="206">
        <v>0</v>
      </c>
      <c r="Z32" s="206">
        <v>1.4</v>
      </c>
      <c r="AA32" s="206">
        <v>0.89</v>
      </c>
      <c r="AB32" s="206">
        <v>0</v>
      </c>
      <c r="AC32" s="206">
        <v>0.89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-1.1100000000000001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8.86</v>
      </c>
      <c r="D33" s="206">
        <v>0</v>
      </c>
      <c r="E33" s="206">
        <v>0</v>
      </c>
      <c r="F33" s="206">
        <v>4.32</v>
      </c>
      <c r="G33" s="206">
        <v>3.38</v>
      </c>
      <c r="H33" s="206">
        <v>0</v>
      </c>
      <c r="I33" s="206">
        <v>16.21</v>
      </c>
      <c r="J33" s="206">
        <v>0</v>
      </c>
      <c r="K33" s="206">
        <v>0.34</v>
      </c>
      <c r="L33" s="206">
        <v>20.92</v>
      </c>
      <c r="M33" s="206">
        <v>1</v>
      </c>
      <c r="N33" s="206">
        <v>1.29</v>
      </c>
      <c r="O33" s="206">
        <v>0</v>
      </c>
      <c r="P33" s="206">
        <v>0.74</v>
      </c>
      <c r="Q33" s="206">
        <v>0.4</v>
      </c>
      <c r="R33" s="206">
        <v>0.46</v>
      </c>
      <c r="S33" s="206">
        <v>0.28999999999999998</v>
      </c>
      <c r="T33" s="206">
        <v>0</v>
      </c>
      <c r="U33" s="206">
        <v>0.77</v>
      </c>
      <c r="V33" s="206">
        <v>0.16</v>
      </c>
      <c r="W33" s="206">
        <v>0.37</v>
      </c>
      <c r="X33" s="206">
        <v>1.64</v>
      </c>
      <c r="Y33" s="206">
        <v>0</v>
      </c>
      <c r="Z33" s="206">
        <v>1.4</v>
      </c>
      <c r="AA33" s="206">
        <v>0.89</v>
      </c>
      <c r="AB33" s="206">
        <v>0</v>
      </c>
      <c r="AC33" s="206">
        <v>0.89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-1.1100000000000001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8.86</v>
      </c>
      <c r="D34" s="206">
        <v>0</v>
      </c>
      <c r="E34" s="206">
        <v>0</v>
      </c>
      <c r="F34" s="206">
        <v>4.32</v>
      </c>
      <c r="G34" s="206">
        <v>3.38</v>
      </c>
      <c r="H34" s="206">
        <v>0</v>
      </c>
      <c r="I34" s="206">
        <v>16.21</v>
      </c>
      <c r="J34" s="206">
        <v>0</v>
      </c>
      <c r="K34" s="206">
        <v>0.34</v>
      </c>
      <c r="L34" s="206">
        <v>20.92</v>
      </c>
      <c r="M34" s="206">
        <v>1</v>
      </c>
      <c r="N34" s="206">
        <v>1.29</v>
      </c>
      <c r="O34" s="206">
        <v>0</v>
      </c>
      <c r="P34" s="206">
        <v>0.74</v>
      </c>
      <c r="Q34" s="206">
        <v>0.4</v>
      </c>
      <c r="R34" s="206">
        <v>0.46</v>
      </c>
      <c r="S34" s="206">
        <v>0.28999999999999998</v>
      </c>
      <c r="T34" s="206">
        <v>0</v>
      </c>
      <c r="U34" s="206">
        <v>0.77</v>
      </c>
      <c r="V34" s="206">
        <v>0.16</v>
      </c>
      <c r="W34" s="206">
        <v>0.37</v>
      </c>
      <c r="X34" s="206">
        <v>1.64</v>
      </c>
      <c r="Y34" s="206">
        <v>0</v>
      </c>
      <c r="Z34" s="206">
        <v>1.4</v>
      </c>
      <c r="AA34" s="206">
        <v>0.89</v>
      </c>
      <c r="AB34" s="206">
        <v>0</v>
      </c>
      <c r="AC34" s="206">
        <v>0.59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-1.1100000000000001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8.86</v>
      </c>
      <c r="D35" s="206">
        <v>0</v>
      </c>
      <c r="E35" s="206">
        <v>0</v>
      </c>
      <c r="F35" s="206">
        <v>4.32</v>
      </c>
      <c r="G35" s="206">
        <v>3.38</v>
      </c>
      <c r="H35" s="206">
        <v>0</v>
      </c>
      <c r="I35" s="206">
        <v>15.87</v>
      </c>
      <c r="J35" s="206">
        <v>0</v>
      </c>
      <c r="K35" s="206">
        <v>0.34</v>
      </c>
      <c r="L35" s="206">
        <v>97.57</v>
      </c>
      <c r="M35" s="206">
        <v>1</v>
      </c>
      <c r="N35" s="206">
        <v>1.29</v>
      </c>
      <c r="O35" s="206">
        <v>0</v>
      </c>
      <c r="P35" s="206">
        <v>0.7</v>
      </c>
      <c r="Q35" s="206">
        <v>0.4</v>
      </c>
      <c r="R35" s="206">
        <v>0.46</v>
      </c>
      <c r="S35" s="206">
        <v>0.28999999999999998</v>
      </c>
      <c r="T35" s="206">
        <v>0</v>
      </c>
      <c r="U35" s="206">
        <v>0.77</v>
      </c>
      <c r="V35" s="206">
        <v>0.16</v>
      </c>
      <c r="W35" s="206">
        <v>0.37</v>
      </c>
      <c r="X35" s="206">
        <v>1.64</v>
      </c>
      <c r="Y35" s="206">
        <v>0</v>
      </c>
      <c r="Z35" s="206">
        <v>1.4</v>
      </c>
      <c r="AA35" s="206">
        <v>0.89</v>
      </c>
      <c r="AB35" s="206">
        <v>0</v>
      </c>
      <c r="AC35" s="206">
        <v>0.59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-1.1100000000000001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8.86</v>
      </c>
      <c r="D36" s="206">
        <v>0</v>
      </c>
      <c r="E36" s="206">
        <v>0</v>
      </c>
      <c r="F36" s="206">
        <v>4.32</v>
      </c>
      <c r="G36" s="206">
        <v>3.38</v>
      </c>
      <c r="H36" s="206">
        <v>0</v>
      </c>
      <c r="I36" s="206">
        <v>15.87</v>
      </c>
      <c r="J36" s="206">
        <v>0</v>
      </c>
      <c r="K36" s="206">
        <v>0.34</v>
      </c>
      <c r="L36" s="206">
        <v>97.57</v>
      </c>
      <c r="M36" s="206">
        <v>1</v>
      </c>
      <c r="N36" s="206">
        <v>1.29</v>
      </c>
      <c r="O36" s="206">
        <v>0</v>
      </c>
      <c r="P36" s="206">
        <v>0.7</v>
      </c>
      <c r="Q36" s="206">
        <v>0.4</v>
      </c>
      <c r="R36" s="206">
        <v>0.46</v>
      </c>
      <c r="S36" s="206">
        <v>0.28999999999999998</v>
      </c>
      <c r="T36" s="206">
        <v>0</v>
      </c>
      <c r="U36" s="206">
        <v>0.77</v>
      </c>
      <c r="V36" s="206">
        <v>0.16</v>
      </c>
      <c r="W36" s="206">
        <v>0.37</v>
      </c>
      <c r="X36" s="206">
        <v>1.64</v>
      </c>
      <c r="Y36" s="206">
        <v>0</v>
      </c>
      <c r="Z36" s="206">
        <v>1.4</v>
      </c>
      <c r="AA36" s="206">
        <v>0.89</v>
      </c>
      <c r="AB36" s="206">
        <v>0</v>
      </c>
      <c r="AC36" s="206">
        <v>0.59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-1.1100000000000001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8.86</v>
      </c>
      <c r="D37" s="206">
        <v>0</v>
      </c>
      <c r="E37" s="206">
        <v>0</v>
      </c>
      <c r="F37" s="206">
        <v>4.32</v>
      </c>
      <c r="G37" s="206">
        <v>0</v>
      </c>
      <c r="H37" s="206">
        <v>0</v>
      </c>
      <c r="I37" s="206">
        <v>15.87</v>
      </c>
      <c r="J37" s="206">
        <v>0</v>
      </c>
      <c r="K37" s="206">
        <v>0.34</v>
      </c>
      <c r="L37" s="206">
        <v>97.57</v>
      </c>
      <c r="M37" s="206">
        <v>1</v>
      </c>
      <c r="N37" s="206">
        <v>1.29</v>
      </c>
      <c r="O37" s="206">
        <v>0</v>
      </c>
      <c r="P37" s="206">
        <v>0.7</v>
      </c>
      <c r="Q37" s="206">
        <v>0.4</v>
      </c>
      <c r="R37" s="206">
        <v>0.46</v>
      </c>
      <c r="S37" s="206">
        <v>0.28999999999999998</v>
      </c>
      <c r="T37" s="206">
        <v>0</v>
      </c>
      <c r="U37" s="206">
        <v>0.77</v>
      </c>
      <c r="V37" s="206">
        <v>0.16</v>
      </c>
      <c r="W37" s="206">
        <v>0.37</v>
      </c>
      <c r="X37" s="206">
        <v>1.64</v>
      </c>
      <c r="Y37" s="206">
        <v>0</v>
      </c>
      <c r="Z37" s="206">
        <v>1.4</v>
      </c>
      <c r="AA37" s="206">
        <v>0.89</v>
      </c>
      <c r="AB37" s="206">
        <v>0</v>
      </c>
      <c r="AC37" s="206">
        <v>0.59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-1.1100000000000001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8.86</v>
      </c>
      <c r="D38" s="206">
        <v>0</v>
      </c>
      <c r="E38" s="206">
        <v>0</v>
      </c>
      <c r="F38" s="206">
        <v>4.32</v>
      </c>
      <c r="G38" s="206">
        <v>0</v>
      </c>
      <c r="H38" s="206">
        <v>0</v>
      </c>
      <c r="I38" s="206">
        <v>15.87</v>
      </c>
      <c r="J38" s="206">
        <v>0</v>
      </c>
      <c r="K38" s="206">
        <v>0.34</v>
      </c>
      <c r="L38" s="206">
        <v>28.74</v>
      </c>
      <c r="M38" s="206">
        <v>1</v>
      </c>
      <c r="N38" s="206">
        <v>1.29</v>
      </c>
      <c r="O38" s="206">
        <v>0</v>
      </c>
      <c r="P38" s="206">
        <v>0.7</v>
      </c>
      <c r="Q38" s="206">
        <v>0.4</v>
      </c>
      <c r="R38" s="206">
        <v>0.46</v>
      </c>
      <c r="S38" s="206">
        <v>0.28999999999999998</v>
      </c>
      <c r="T38" s="206">
        <v>0</v>
      </c>
      <c r="U38" s="206">
        <v>0.77</v>
      </c>
      <c r="V38" s="206">
        <v>0.16</v>
      </c>
      <c r="W38" s="206">
        <v>0.37</v>
      </c>
      <c r="X38" s="206">
        <v>1.64</v>
      </c>
      <c r="Y38" s="206">
        <v>0</v>
      </c>
      <c r="Z38" s="206">
        <v>1.4</v>
      </c>
      <c r="AA38" s="206">
        <v>0.89</v>
      </c>
      <c r="AB38" s="206">
        <v>0</v>
      </c>
      <c r="AC38" s="206">
        <v>0.59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-1.1100000000000001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8.86</v>
      </c>
      <c r="D39" s="206">
        <v>0</v>
      </c>
      <c r="E39" s="206">
        <v>0</v>
      </c>
      <c r="F39" s="206">
        <v>4.32</v>
      </c>
      <c r="G39" s="206">
        <v>0</v>
      </c>
      <c r="H39" s="206">
        <v>0</v>
      </c>
      <c r="I39" s="206">
        <v>15.87</v>
      </c>
      <c r="J39" s="206">
        <v>0</v>
      </c>
      <c r="K39" s="206">
        <v>0.34</v>
      </c>
      <c r="L39" s="206">
        <v>20.92</v>
      </c>
      <c r="M39" s="206">
        <v>1</v>
      </c>
      <c r="N39" s="206">
        <v>1.29</v>
      </c>
      <c r="O39" s="206">
        <v>0</v>
      </c>
      <c r="P39" s="206">
        <v>0.68</v>
      </c>
      <c r="Q39" s="206">
        <v>0.4</v>
      </c>
      <c r="R39" s="206">
        <v>0.46</v>
      </c>
      <c r="S39" s="206">
        <v>0.28999999999999998</v>
      </c>
      <c r="T39" s="206">
        <v>0</v>
      </c>
      <c r="U39" s="206">
        <v>0.77</v>
      </c>
      <c r="V39" s="206">
        <v>0.16</v>
      </c>
      <c r="W39" s="206">
        <v>0.37</v>
      </c>
      <c r="X39" s="206">
        <v>1.64</v>
      </c>
      <c r="Y39" s="206">
        <v>0</v>
      </c>
      <c r="Z39" s="206">
        <v>1.4</v>
      </c>
      <c r="AA39" s="206">
        <v>0.89</v>
      </c>
      <c r="AB39" s="206">
        <v>0</v>
      </c>
      <c r="AC39" s="206">
        <v>0.59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-1.1100000000000001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8.86</v>
      </c>
      <c r="D40" s="206">
        <v>0</v>
      </c>
      <c r="E40" s="206">
        <v>0</v>
      </c>
      <c r="F40" s="206">
        <v>4.32</v>
      </c>
      <c r="G40" s="206">
        <v>0</v>
      </c>
      <c r="H40" s="206">
        <v>0</v>
      </c>
      <c r="I40" s="206">
        <v>15.87</v>
      </c>
      <c r="J40" s="206">
        <v>0</v>
      </c>
      <c r="K40" s="206">
        <v>0.34</v>
      </c>
      <c r="L40" s="206">
        <v>20.92</v>
      </c>
      <c r="M40" s="206">
        <v>1</v>
      </c>
      <c r="N40" s="206">
        <v>1.29</v>
      </c>
      <c r="O40" s="206">
        <v>0</v>
      </c>
      <c r="P40" s="206">
        <v>0.68</v>
      </c>
      <c r="Q40" s="206">
        <v>0.4</v>
      </c>
      <c r="R40" s="206">
        <v>0.46</v>
      </c>
      <c r="S40" s="206">
        <v>0.28999999999999998</v>
      </c>
      <c r="T40" s="206">
        <v>0</v>
      </c>
      <c r="U40" s="206">
        <v>0.77</v>
      </c>
      <c r="V40" s="206">
        <v>0.16</v>
      </c>
      <c r="W40" s="206">
        <v>0.37</v>
      </c>
      <c r="X40" s="206">
        <v>1.64</v>
      </c>
      <c r="Y40" s="206">
        <v>0</v>
      </c>
      <c r="Z40" s="206">
        <v>1.4</v>
      </c>
      <c r="AA40" s="206">
        <v>0.89</v>
      </c>
      <c r="AB40" s="206">
        <v>0</v>
      </c>
      <c r="AC40" s="206">
        <v>0.59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-1.1100000000000001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8.86</v>
      </c>
      <c r="D41" s="206">
        <v>0</v>
      </c>
      <c r="E41" s="206">
        <v>0</v>
      </c>
      <c r="F41" s="206">
        <v>4.32</v>
      </c>
      <c r="G41" s="206">
        <v>0</v>
      </c>
      <c r="H41" s="206">
        <v>0</v>
      </c>
      <c r="I41" s="206">
        <v>15.87</v>
      </c>
      <c r="J41" s="206">
        <v>0</v>
      </c>
      <c r="K41" s="206">
        <v>0.34</v>
      </c>
      <c r="L41" s="206">
        <v>20.92</v>
      </c>
      <c r="M41" s="206">
        <v>1</v>
      </c>
      <c r="N41" s="206">
        <v>1.29</v>
      </c>
      <c r="O41" s="206">
        <v>0</v>
      </c>
      <c r="P41" s="206">
        <v>0.68</v>
      </c>
      <c r="Q41" s="206">
        <v>0.4</v>
      </c>
      <c r="R41" s="206">
        <v>0.46</v>
      </c>
      <c r="S41" s="206">
        <v>0.28999999999999998</v>
      </c>
      <c r="T41" s="206">
        <v>0</v>
      </c>
      <c r="U41" s="206">
        <v>0.77</v>
      </c>
      <c r="V41" s="206">
        <v>0.16</v>
      </c>
      <c r="W41" s="206">
        <v>0.37</v>
      </c>
      <c r="X41" s="206">
        <v>1.64</v>
      </c>
      <c r="Y41" s="206">
        <v>0</v>
      </c>
      <c r="Z41" s="206">
        <v>1.4</v>
      </c>
      <c r="AA41" s="206">
        <v>0.89</v>
      </c>
      <c r="AB41" s="206">
        <v>0</v>
      </c>
      <c r="AC41" s="206">
        <v>0.59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-1.1100000000000001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8.86</v>
      </c>
      <c r="D42" s="206">
        <v>0</v>
      </c>
      <c r="E42" s="206">
        <v>0</v>
      </c>
      <c r="F42" s="206">
        <v>4.32</v>
      </c>
      <c r="G42" s="206">
        <v>0</v>
      </c>
      <c r="H42" s="206">
        <v>0</v>
      </c>
      <c r="I42" s="206">
        <v>15.87</v>
      </c>
      <c r="J42" s="206">
        <v>0</v>
      </c>
      <c r="K42" s="206">
        <v>0.34</v>
      </c>
      <c r="L42" s="206">
        <v>20.92</v>
      </c>
      <c r="M42" s="206">
        <v>1</v>
      </c>
      <c r="N42" s="206">
        <v>1.29</v>
      </c>
      <c r="O42" s="206">
        <v>0</v>
      </c>
      <c r="P42" s="206">
        <v>0.68</v>
      </c>
      <c r="Q42" s="206">
        <v>0.4</v>
      </c>
      <c r="R42" s="206">
        <v>0.46</v>
      </c>
      <c r="S42" s="206">
        <v>0.28999999999999998</v>
      </c>
      <c r="T42" s="206">
        <v>0</v>
      </c>
      <c r="U42" s="206">
        <v>0.77</v>
      </c>
      <c r="V42" s="206">
        <v>0.16</v>
      </c>
      <c r="W42" s="206">
        <v>0.37</v>
      </c>
      <c r="X42" s="206">
        <v>1.64</v>
      </c>
      <c r="Y42" s="206">
        <v>0</v>
      </c>
      <c r="Z42" s="206">
        <v>1.4</v>
      </c>
      <c r="AA42" s="206">
        <v>0.89</v>
      </c>
      <c r="AB42" s="206">
        <v>0</v>
      </c>
      <c r="AC42" s="206">
        <v>0.59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-1.1100000000000001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4.32</v>
      </c>
      <c r="G43" s="206">
        <v>0</v>
      </c>
      <c r="H43" s="206">
        <v>0</v>
      </c>
      <c r="I43" s="206">
        <v>15.77</v>
      </c>
      <c r="J43" s="206">
        <v>0</v>
      </c>
      <c r="K43" s="206">
        <v>0.34</v>
      </c>
      <c r="L43" s="206">
        <v>20.92</v>
      </c>
      <c r="M43" s="206">
        <v>1</v>
      </c>
      <c r="N43" s="206">
        <v>1.29</v>
      </c>
      <c r="O43" s="206">
        <v>0</v>
      </c>
      <c r="P43" s="206">
        <v>1.25</v>
      </c>
      <c r="Q43" s="206">
        <v>0.4</v>
      </c>
      <c r="R43" s="206">
        <v>0.46</v>
      </c>
      <c r="S43" s="206">
        <v>0.28999999999999998</v>
      </c>
      <c r="T43" s="206">
        <v>0</v>
      </c>
      <c r="U43" s="206">
        <v>0.77</v>
      </c>
      <c r="V43" s="206">
        <v>0.16</v>
      </c>
      <c r="W43" s="206">
        <v>0.37</v>
      </c>
      <c r="X43" s="206">
        <v>1.64</v>
      </c>
      <c r="Y43" s="206">
        <v>0</v>
      </c>
      <c r="Z43" s="206">
        <v>1.4</v>
      </c>
      <c r="AA43" s="206">
        <v>0.89</v>
      </c>
      <c r="AB43" s="206">
        <v>0</v>
      </c>
      <c r="AC43" s="206">
        <v>0.59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-1.1100000000000001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4.32</v>
      </c>
      <c r="G44" s="206">
        <v>0</v>
      </c>
      <c r="H44" s="206">
        <v>0</v>
      </c>
      <c r="I44" s="206">
        <v>15.77</v>
      </c>
      <c r="J44" s="206">
        <v>0</v>
      </c>
      <c r="K44" s="206">
        <v>0.34</v>
      </c>
      <c r="L44" s="206">
        <v>20.92</v>
      </c>
      <c r="M44" s="206">
        <v>1</v>
      </c>
      <c r="N44" s="206">
        <v>1.29</v>
      </c>
      <c r="O44" s="206">
        <v>0</v>
      </c>
      <c r="P44" s="206">
        <v>0.74</v>
      </c>
      <c r="Q44" s="206">
        <v>0.4</v>
      </c>
      <c r="R44" s="206">
        <v>0.46</v>
      </c>
      <c r="S44" s="206">
        <v>0.28999999999999998</v>
      </c>
      <c r="T44" s="206">
        <v>0</v>
      </c>
      <c r="U44" s="206">
        <v>0.77</v>
      </c>
      <c r="V44" s="206">
        <v>0.16</v>
      </c>
      <c r="W44" s="206">
        <v>0.37</v>
      </c>
      <c r="X44" s="206">
        <v>1.64</v>
      </c>
      <c r="Y44" s="206">
        <v>0</v>
      </c>
      <c r="Z44" s="206">
        <v>1.4</v>
      </c>
      <c r="AA44" s="206">
        <v>0.89</v>
      </c>
      <c r="AB44" s="206">
        <v>0</v>
      </c>
      <c r="AC44" s="206">
        <v>0.59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-1.1100000000000001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4.32</v>
      </c>
      <c r="G45" s="206">
        <v>0</v>
      </c>
      <c r="H45" s="206">
        <v>0</v>
      </c>
      <c r="I45" s="206">
        <v>17.850000000000001</v>
      </c>
      <c r="J45" s="206">
        <v>0.34</v>
      </c>
      <c r="K45" s="206">
        <v>0.34</v>
      </c>
      <c r="L45" s="206">
        <v>20.92</v>
      </c>
      <c r="M45" s="206">
        <v>1</v>
      </c>
      <c r="N45" s="206">
        <v>1.29</v>
      </c>
      <c r="O45" s="206">
        <v>0</v>
      </c>
      <c r="P45" s="206">
        <v>0.74</v>
      </c>
      <c r="Q45" s="206">
        <v>0.23</v>
      </c>
      <c r="R45" s="206">
        <v>0.46</v>
      </c>
      <c r="S45" s="206">
        <v>0.28999999999999998</v>
      </c>
      <c r="T45" s="206">
        <v>0</v>
      </c>
      <c r="U45" s="206">
        <v>0.77</v>
      </c>
      <c r="V45" s="206">
        <v>0.16</v>
      </c>
      <c r="W45" s="206">
        <v>0.37</v>
      </c>
      <c r="X45" s="206">
        <v>1.64</v>
      </c>
      <c r="Y45" s="206">
        <v>0</v>
      </c>
      <c r="Z45" s="206">
        <v>1.4</v>
      </c>
      <c r="AA45" s="206">
        <v>0.89</v>
      </c>
      <c r="AB45" s="206">
        <v>0</v>
      </c>
      <c r="AC45" s="206">
        <v>0.59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-1.1100000000000001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4.32</v>
      </c>
      <c r="G46" s="206">
        <v>0</v>
      </c>
      <c r="H46" s="206">
        <v>0</v>
      </c>
      <c r="I46" s="206">
        <v>18.07</v>
      </c>
      <c r="J46" s="206">
        <v>0.34</v>
      </c>
      <c r="K46" s="206">
        <v>0.34</v>
      </c>
      <c r="L46" s="206">
        <v>20.92</v>
      </c>
      <c r="M46" s="206">
        <v>1</v>
      </c>
      <c r="N46" s="206">
        <v>1.29</v>
      </c>
      <c r="O46" s="206">
        <v>0</v>
      </c>
      <c r="P46" s="206">
        <v>0.74</v>
      </c>
      <c r="Q46" s="206">
        <v>0.23</v>
      </c>
      <c r="R46" s="206">
        <v>0.46</v>
      </c>
      <c r="S46" s="206">
        <v>0.28999999999999998</v>
      </c>
      <c r="T46" s="206">
        <v>0</v>
      </c>
      <c r="U46" s="206">
        <v>0.77</v>
      </c>
      <c r="V46" s="206">
        <v>0.16</v>
      </c>
      <c r="W46" s="206">
        <v>0.37</v>
      </c>
      <c r="X46" s="206">
        <v>1.64</v>
      </c>
      <c r="Y46" s="206">
        <v>0</v>
      </c>
      <c r="Z46" s="206">
        <v>1.4</v>
      </c>
      <c r="AA46" s="206">
        <v>0.89</v>
      </c>
      <c r="AB46" s="206">
        <v>0</v>
      </c>
      <c r="AC46" s="206">
        <v>0.59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-1.1100000000000001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4.32</v>
      </c>
      <c r="G47" s="206">
        <v>0</v>
      </c>
      <c r="H47" s="206">
        <v>0</v>
      </c>
      <c r="I47" s="206">
        <v>18.07</v>
      </c>
      <c r="J47" s="206">
        <v>0.34</v>
      </c>
      <c r="K47" s="206">
        <v>0.34</v>
      </c>
      <c r="L47" s="206">
        <v>97.57</v>
      </c>
      <c r="M47" s="206">
        <v>1</v>
      </c>
      <c r="N47" s="206">
        <v>1.29</v>
      </c>
      <c r="O47" s="206">
        <v>0</v>
      </c>
      <c r="P47" s="206">
        <v>0.74</v>
      </c>
      <c r="Q47" s="206">
        <v>0.23</v>
      </c>
      <c r="R47" s="206">
        <v>0.46</v>
      </c>
      <c r="S47" s="206">
        <v>0.28999999999999998</v>
      </c>
      <c r="T47" s="206">
        <v>0</v>
      </c>
      <c r="U47" s="206">
        <v>0.77</v>
      </c>
      <c r="V47" s="206">
        <v>0.16</v>
      </c>
      <c r="W47" s="206">
        <v>0.37</v>
      </c>
      <c r="X47" s="206">
        <v>1.64</v>
      </c>
      <c r="Y47" s="206">
        <v>0</v>
      </c>
      <c r="Z47" s="206">
        <v>1.4</v>
      </c>
      <c r="AA47" s="206">
        <v>0.89</v>
      </c>
      <c r="AB47" s="206">
        <v>0</v>
      </c>
      <c r="AC47" s="206">
        <v>0.59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-1.1100000000000001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4.32</v>
      </c>
      <c r="G48" s="206">
        <v>0</v>
      </c>
      <c r="H48" s="206">
        <v>0</v>
      </c>
      <c r="I48" s="206">
        <v>18.07</v>
      </c>
      <c r="J48" s="206">
        <v>0.34</v>
      </c>
      <c r="K48" s="206">
        <v>0.34</v>
      </c>
      <c r="L48" s="206">
        <v>155.4</v>
      </c>
      <c r="M48" s="206">
        <v>1</v>
      </c>
      <c r="N48" s="206">
        <v>1.29</v>
      </c>
      <c r="O48" s="206">
        <v>0</v>
      </c>
      <c r="P48" s="206">
        <v>0.74</v>
      </c>
      <c r="Q48" s="206">
        <v>0.23</v>
      </c>
      <c r="R48" s="206">
        <v>0.46</v>
      </c>
      <c r="S48" s="206">
        <v>0.28999999999999998</v>
      </c>
      <c r="T48" s="206">
        <v>0</v>
      </c>
      <c r="U48" s="206">
        <v>0.77</v>
      </c>
      <c r="V48" s="206">
        <v>0.16</v>
      </c>
      <c r="W48" s="206">
        <v>0.37</v>
      </c>
      <c r="X48" s="206">
        <v>1.64</v>
      </c>
      <c r="Y48" s="206">
        <v>0</v>
      </c>
      <c r="Z48" s="206">
        <v>1.4</v>
      </c>
      <c r="AA48" s="206">
        <v>0.89</v>
      </c>
      <c r="AB48" s="206">
        <v>0</v>
      </c>
      <c r="AC48" s="206">
        <v>0.3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-1.1100000000000001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4.32</v>
      </c>
      <c r="G49" s="206">
        <v>0</v>
      </c>
      <c r="H49" s="206">
        <v>0</v>
      </c>
      <c r="I49" s="206">
        <v>18.07</v>
      </c>
      <c r="J49" s="206">
        <v>0.34</v>
      </c>
      <c r="K49" s="206">
        <v>0.34</v>
      </c>
      <c r="L49" s="206">
        <v>213.23</v>
      </c>
      <c r="M49" s="206">
        <v>1</v>
      </c>
      <c r="N49" s="206">
        <v>1.29</v>
      </c>
      <c r="O49" s="206">
        <v>0</v>
      </c>
      <c r="P49" s="206">
        <v>0.74</v>
      </c>
      <c r="Q49" s="206">
        <v>0.23</v>
      </c>
      <c r="R49" s="206">
        <v>0.46</v>
      </c>
      <c r="S49" s="206">
        <v>0.28999999999999998</v>
      </c>
      <c r="T49" s="206">
        <v>0</v>
      </c>
      <c r="U49" s="206">
        <v>0.77</v>
      </c>
      <c r="V49" s="206">
        <v>0.16</v>
      </c>
      <c r="W49" s="206">
        <v>0.37</v>
      </c>
      <c r="X49" s="206">
        <v>1.64</v>
      </c>
      <c r="Y49" s="206">
        <v>0</v>
      </c>
      <c r="Z49" s="206">
        <v>1.4</v>
      </c>
      <c r="AA49" s="206">
        <v>0.89</v>
      </c>
      <c r="AB49" s="206">
        <v>0</v>
      </c>
      <c r="AC49" s="206">
        <v>0.3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-1.1100000000000001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4.32</v>
      </c>
      <c r="G50" s="206">
        <v>0</v>
      </c>
      <c r="H50" s="206">
        <v>0</v>
      </c>
      <c r="I50" s="206">
        <v>18.07</v>
      </c>
      <c r="J50" s="206">
        <v>0.34</v>
      </c>
      <c r="K50" s="206">
        <v>0.34</v>
      </c>
      <c r="L50" s="206">
        <v>242.15</v>
      </c>
      <c r="M50" s="206">
        <v>1</v>
      </c>
      <c r="N50" s="206">
        <v>1.29</v>
      </c>
      <c r="O50" s="206">
        <v>0</v>
      </c>
      <c r="P50" s="206">
        <v>0.74</v>
      </c>
      <c r="Q50" s="206">
        <v>0.23</v>
      </c>
      <c r="R50" s="206">
        <v>0.46</v>
      </c>
      <c r="S50" s="206">
        <v>0.28999999999999998</v>
      </c>
      <c r="T50" s="206">
        <v>0</v>
      </c>
      <c r="U50" s="206">
        <v>0.77</v>
      </c>
      <c r="V50" s="206">
        <v>0.16</v>
      </c>
      <c r="W50" s="206">
        <v>0.37</v>
      </c>
      <c r="X50" s="206">
        <v>1.64</v>
      </c>
      <c r="Y50" s="206">
        <v>0</v>
      </c>
      <c r="Z50" s="206">
        <v>1.4</v>
      </c>
      <c r="AA50" s="206">
        <v>0.89</v>
      </c>
      <c r="AB50" s="206">
        <v>0</v>
      </c>
      <c r="AC50" s="206">
        <v>0.3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-1.1100000000000001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4.32</v>
      </c>
      <c r="G51" s="206">
        <v>6.76</v>
      </c>
      <c r="H51" s="206">
        <v>0</v>
      </c>
      <c r="I51" s="206">
        <v>18.07</v>
      </c>
      <c r="J51" s="206">
        <v>0.34</v>
      </c>
      <c r="K51" s="206">
        <v>0.34</v>
      </c>
      <c r="L51" s="206">
        <v>242.15</v>
      </c>
      <c r="M51" s="206">
        <v>1</v>
      </c>
      <c r="N51" s="206">
        <v>1.29</v>
      </c>
      <c r="O51" s="206">
        <v>0</v>
      </c>
      <c r="P51" s="206">
        <v>0.74</v>
      </c>
      <c r="Q51" s="206">
        <v>0.23</v>
      </c>
      <c r="R51" s="206">
        <v>0.46</v>
      </c>
      <c r="S51" s="206">
        <v>0.28999999999999998</v>
      </c>
      <c r="T51" s="206">
        <v>0</v>
      </c>
      <c r="U51" s="206">
        <v>0.77</v>
      </c>
      <c r="V51" s="206">
        <v>0.16</v>
      </c>
      <c r="W51" s="206">
        <v>0.37</v>
      </c>
      <c r="X51" s="206">
        <v>1.64</v>
      </c>
      <c r="Y51" s="206">
        <v>0</v>
      </c>
      <c r="Z51" s="206">
        <v>1.4</v>
      </c>
      <c r="AA51" s="206">
        <v>0.89</v>
      </c>
      <c r="AB51" s="206">
        <v>0</v>
      </c>
      <c r="AC51" s="206">
        <v>0.3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-1.1100000000000001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4.32</v>
      </c>
      <c r="G52" s="206">
        <v>6.76</v>
      </c>
      <c r="H52" s="206">
        <v>0</v>
      </c>
      <c r="I52" s="206">
        <v>18.07</v>
      </c>
      <c r="J52" s="206">
        <v>0.34</v>
      </c>
      <c r="K52" s="206">
        <v>0.34</v>
      </c>
      <c r="L52" s="206">
        <v>273</v>
      </c>
      <c r="M52" s="206">
        <v>1</v>
      </c>
      <c r="N52" s="206">
        <v>1.29</v>
      </c>
      <c r="O52" s="206">
        <v>0</v>
      </c>
      <c r="P52" s="206">
        <v>0.74</v>
      </c>
      <c r="Q52" s="206">
        <v>0.23</v>
      </c>
      <c r="R52" s="206">
        <v>0.46</v>
      </c>
      <c r="S52" s="206">
        <v>0.28999999999999998</v>
      </c>
      <c r="T52" s="206">
        <v>0</v>
      </c>
      <c r="U52" s="206">
        <v>0.77</v>
      </c>
      <c r="V52" s="206">
        <v>0.16</v>
      </c>
      <c r="W52" s="206">
        <v>0.37</v>
      </c>
      <c r="X52" s="206">
        <v>1.64</v>
      </c>
      <c r="Y52" s="206">
        <v>0</v>
      </c>
      <c r="Z52" s="206">
        <v>1.4</v>
      </c>
      <c r="AA52" s="206">
        <v>0.89</v>
      </c>
      <c r="AB52" s="206">
        <v>0</v>
      </c>
      <c r="AC52" s="206">
        <v>0.3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-1.1100000000000001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4.32</v>
      </c>
      <c r="G53" s="206">
        <v>6.76</v>
      </c>
      <c r="H53" s="206">
        <v>0</v>
      </c>
      <c r="I53" s="206">
        <v>18.07</v>
      </c>
      <c r="J53" s="206">
        <v>0.34</v>
      </c>
      <c r="K53" s="206">
        <v>0.34</v>
      </c>
      <c r="L53" s="206">
        <v>273</v>
      </c>
      <c r="M53" s="206">
        <v>1</v>
      </c>
      <c r="N53" s="206">
        <v>1.29</v>
      </c>
      <c r="O53" s="206">
        <v>0</v>
      </c>
      <c r="P53" s="206">
        <v>0.74</v>
      </c>
      <c r="Q53" s="206">
        <v>0.23</v>
      </c>
      <c r="R53" s="206">
        <v>0.46</v>
      </c>
      <c r="S53" s="206">
        <v>0.28999999999999998</v>
      </c>
      <c r="T53" s="206">
        <v>0</v>
      </c>
      <c r="U53" s="206">
        <v>0.77</v>
      </c>
      <c r="V53" s="206">
        <v>0.16</v>
      </c>
      <c r="W53" s="206">
        <v>0.37</v>
      </c>
      <c r="X53" s="206">
        <v>1.64</v>
      </c>
      <c r="Y53" s="206">
        <v>0</v>
      </c>
      <c r="Z53" s="206">
        <v>1.4</v>
      </c>
      <c r="AA53" s="206">
        <v>0.89</v>
      </c>
      <c r="AB53" s="206">
        <v>0</v>
      </c>
      <c r="AC53" s="206">
        <v>3.89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-1.1100000000000001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4.32</v>
      </c>
      <c r="G54" s="206">
        <v>6.76</v>
      </c>
      <c r="H54" s="206">
        <v>0</v>
      </c>
      <c r="I54" s="206">
        <v>18.07</v>
      </c>
      <c r="J54" s="206">
        <v>0.34</v>
      </c>
      <c r="K54" s="206">
        <v>0.34</v>
      </c>
      <c r="L54" s="206">
        <v>272.99</v>
      </c>
      <c r="M54" s="206">
        <v>1</v>
      </c>
      <c r="N54" s="206">
        <v>1.29</v>
      </c>
      <c r="O54" s="206">
        <v>0</v>
      </c>
      <c r="P54" s="206">
        <v>0.74</v>
      </c>
      <c r="Q54" s="206">
        <v>0.23</v>
      </c>
      <c r="R54" s="206">
        <v>0.46</v>
      </c>
      <c r="S54" s="206">
        <v>0.28999999999999998</v>
      </c>
      <c r="T54" s="206">
        <v>0</v>
      </c>
      <c r="U54" s="206">
        <v>0.77</v>
      </c>
      <c r="V54" s="206">
        <v>0.16</v>
      </c>
      <c r="W54" s="206">
        <v>0.37</v>
      </c>
      <c r="X54" s="206">
        <v>1.64</v>
      </c>
      <c r="Y54" s="206">
        <v>0</v>
      </c>
      <c r="Z54" s="206">
        <v>1.4</v>
      </c>
      <c r="AA54" s="206">
        <v>0.89</v>
      </c>
      <c r="AB54" s="206">
        <v>0</v>
      </c>
      <c r="AC54" s="206">
        <v>3.78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-1.1100000000000001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4.32</v>
      </c>
      <c r="G55" s="206">
        <v>6.76</v>
      </c>
      <c r="H55" s="206">
        <v>0</v>
      </c>
      <c r="I55" s="206">
        <v>18.07</v>
      </c>
      <c r="J55" s="206">
        <v>0.34</v>
      </c>
      <c r="K55" s="206">
        <v>4.53</v>
      </c>
      <c r="L55" s="206">
        <v>272.98</v>
      </c>
      <c r="M55" s="206">
        <v>1</v>
      </c>
      <c r="N55" s="206">
        <v>1.29</v>
      </c>
      <c r="O55" s="206">
        <v>0</v>
      </c>
      <c r="P55" s="206">
        <v>0.74</v>
      </c>
      <c r="Q55" s="206">
        <v>6.33</v>
      </c>
      <c r="R55" s="206">
        <v>0.46</v>
      </c>
      <c r="S55" s="206">
        <v>7.99</v>
      </c>
      <c r="T55" s="206">
        <v>0</v>
      </c>
      <c r="U55" s="206">
        <v>0.77</v>
      </c>
      <c r="V55" s="206">
        <v>0.16</v>
      </c>
      <c r="W55" s="206">
        <v>8.41</v>
      </c>
      <c r="X55" s="206">
        <v>35.619999999999997</v>
      </c>
      <c r="Y55" s="206">
        <v>0</v>
      </c>
      <c r="Z55" s="206">
        <v>29.2</v>
      </c>
      <c r="AA55" s="206">
        <v>16.829999999999998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-1.1100000000000001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4.32</v>
      </c>
      <c r="G56" s="206">
        <v>6.76</v>
      </c>
      <c r="H56" s="206">
        <v>0</v>
      </c>
      <c r="I56" s="206">
        <v>18.07</v>
      </c>
      <c r="J56" s="206">
        <v>0.34</v>
      </c>
      <c r="K56" s="206">
        <v>4.53</v>
      </c>
      <c r="L56" s="206">
        <v>272.98</v>
      </c>
      <c r="M56" s="206">
        <v>1</v>
      </c>
      <c r="N56" s="206">
        <v>1.29</v>
      </c>
      <c r="O56" s="206">
        <v>0</v>
      </c>
      <c r="P56" s="206">
        <v>0.74</v>
      </c>
      <c r="Q56" s="206">
        <v>6.33</v>
      </c>
      <c r="R56" s="206">
        <v>0.46</v>
      </c>
      <c r="S56" s="206">
        <v>7.99</v>
      </c>
      <c r="T56" s="206">
        <v>0</v>
      </c>
      <c r="U56" s="206">
        <v>0.77</v>
      </c>
      <c r="V56" s="206">
        <v>0.16</v>
      </c>
      <c r="W56" s="206">
        <v>8.41</v>
      </c>
      <c r="X56" s="206">
        <v>35.619999999999997</v>
      </c>
      <c r="Y56" s="206">
        <v>0</v>
      </c>
      <c r="Z56" s="206">
        <v>29.2</v>
      </c>
      <c r="AA56" s="206">
        <v>16.829999999999998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-1.1100000000000001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</v>
      </c>
      <c r="E57" s="206">
        <v>0</v>
      </c>
      <c r="F57" s="206">
        <v>4.32</v>
      </c>
      <c r="G57" s="206">
        <v>6.76</v>
      </c>
      <c r="H57" s="206">
        <v>0</v>
      </c>
      <c r="I57" s="206">
        <v>18.07</v>
      </c>
      <c r="J57" s="206">
        <v>0.34</v>
      </c>
      <c r="K57" s="206">
        <v>4.53</v>
      </c>
      <c r="L57" s="206">
        <v>272.98</v>
      </c>
      <c r="M57" s="206">
        <v>1</v>
      </c>
      <c r="N57" s="206">
        <v>1.29</v>
      </c>
      <c r="O57" s="206">
        <v>0</v>
      </c>
      <c r="P57" s="206">
        <v>0.74</v>
      </c>
      <c r="Q57" s="206">
        <v>6.33</v>
      </c>
      <c r="R57" s="206">
        <v>0.46</v>
      </c>
      <c r="S57" s="206">
        <v>7.99</v>
      </c>
      <c r="T57" s="206">
        <v>0</v>
      </c>
      <c r="U57" s="206">
        <v>0.77</v>
      </c>
      <c r="V57" s="206">
        <v>0.16</v>
      </c>
      <c r="W57" s="206">
        <v>8.81</v>
      </c>
      <c r="X57" s="206">
        <v>35.619999999999997</v>
      </c>
      <c r="Y57" s="206">
        <v>0</v>
      </c>
      <c r="Z57" s="206">
        <v>29.2</v>
      </c>
      <c r="AA57" s="206">
        <v>16.829999999999998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-1.1100000000000001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</v>
      </c>
      <c r="E58" s="206">
        <v>0</v>
      </c>
      <c r="F58" s="206">
        <v>4.32</v>
      </c>
      <c r="G58" s="206">
        <v>6.76</v>
      </c>
      <c r="H58" s="206">
        <v>0</v>
      </c>
      <c r="I58" s="206">
        <v>18.07</v>
      </c>
      <c r="J58" s="206">
        <v>0.34</v>
      </c>
      <c r="K58" s="206">
        <v>4.53</v>
      </c>
      <c r="L58" s="206">
        <v>272.98</v>
      </c>
      <c r="M58" s="206">
        <v>1</v>
      </c>
      <c r="N58" s="206">
        <v>1.29</v>
      </c>
      <c r="O58" s="206">
        <v>0</v>
      </c>
      <c r="P58" s="206">
        <v>0.74</v>
      </c>
      <c r="Q58" s="206">
        <v>6.33</v>
      </c>
      <c r="R58" s="206">
        <v>0.46</v>
      </c>
      <c r="S58" s="206">
        <v>7.99</v>
      </c>
      <c r="T58" s="206">
        <v>0</v>
      </c>
      <c r="U58" s="206">
        <v>0.77</v>
      </c>
      <c r="V58" s="206">
        <v>0.16</v>
      </c>
      <c r="W58" s="206">
        <v>8.81</v>
      </c>
      <c r="X58" s="206">
        <v>1.64</v>
      </c>
      <c r="Y58" s="206">
        <v>0</v>
      </c>
      <c r="Z58" s="206">
        <v>29.2</v>
      </c>
      <c r="AA58" s="206">
        <v>16.829999999999998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-1.1100000000000001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</v>
      </c>
      <c r="E59" s="206">
        <v>0</v>
      </c>
      <c r="F59" s="206">
        <v>4.32</v>
      </c>
      <c r="G59" s="206">
        <v>6.76</v>
      </c>
      <c r="H59" s="206">
        <v>0</v>
      </c>
      <c r="I59" s="206">
        <v>18.07</v>
      </c>
      <c r="J59" s="206">
        <v>0.34</v>
      </c>
      <c r="K59" s="206">
        <v>4.53</v>
      </c>
      <c r="L59" s="206">
        <v>272.98</v>
      </c>
      <c r="M59" s="206">
        <v>1</v>
      </c>
      <c r="N59" s="206">
        <v>1.29</v>
      </c>
      <c r="O59" s="206">
        <v>0</v>
      </c>
      <c r="P59" s="206">
        <v>0.74</v>
      </c>
      <c r="Q59" s="206">
        <v>6.33</v>
      </c>
      <c r="R59" s="206">
        <v>0.46</v>
      </c>
      <c r="S59" s="206">
        <v>7.99</v>
      </c>
      <c r="T59" s="206">
        <v>0</v>
      </c>
      <c r="U59" s="206">
        <v>0.77</v>
      </c>
      <c r="V59" s="206">
        <v>0.16</v>
      </c>
      <c r="W59" s="206">
        <v>0.71</v>
      </c>
      <c r="X59" s="206">
        <v>1.64</v>
      </c>
      <c r="Y59" s="206">
        <v>0</v>
      </c>
      <c r="Z59" s="206">
        <v>1.4</v>
      </c>
      <c r="AA59" s="206">
        <v>0.89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-1.1100000000000001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</v>
      </c>
      <c r="E60" s="206">
        <v>0</v>
      </c>
      <c r="F60" s="206">
        <v>4.32</v>
      </c>
      <c r="G60" s="206">
        <v>6.76</v>
      </c>
      <c r="H60" s="206">
        <v>0</v>
      </c>
      <c r="I60" s="206">
        <v>18.07</v>
      </c>
      <c r="J60" s="206">
        <v>0.34</v>
      </c>
      <c r="K60" s="206">
        <v>4.53</v>
      </c>
      <c r="L60" s="206">
        <v>272.98</v>
      </c>
      <c r="M60" s="206">
        <v>1</v>
      </c>
      <c r="N60" s="206">
        <v>1.29</v>
      </c>
      <c r="O60" s="206">
        <v>0</v>
      </c>
      <c r="P60" s="206">
        <v>0.74</v>
      </c>
      <c r="Q60" s="206">
        <v>6.33</v>
      </c>
      <c r="R60" s="206">
        <v>0.46</v>
      </c>
      <c r="S60" s="206">
        <v>7.99</v>
      </c>
      <c r="T60" s="206">
        <v>0</v>
      </c>
      <c r="U60" s="206">
        <v>0.77</v>
      </c>
      <c r="V60" s="206">
        <v>0.16</v>
      </c>
      <c r="W60" s="206">
        <v>0.71</v>
      </c>
      <c r="X60" s="206">
        <v>1.64</v>
      </c>
      <c r="Y60" s="206">
        <v>0</v>
      </c>
      <c r="Z60" s="206">
        <v>1.4</v>
      </c>
      <c r="AA60" s="206">
        <v>0.89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-1.1100000000000001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</v>
      </c>
      <c r="E61" s="206">
        <v>0</v>
      </c>
      <c r="F61" s="206">
        <v>4.32</v>
      </c>
      <c r="G61" s="206">
        <v>6.76</v>
      </c>
      <c r="H61" s="206">
        <v>0</v>
      </c>
      <c r="I61" s="206">
        <v>18.07</v>
      </c>
      <c r="J61" s="206">
        <v>0.34</v>
      </c>
      <c r="K61" s="206">
        <v>4.53</v>
      </c>
      <c r="L61" s="206">
        <v>272.98</v>
      </c>
      <c r="M61" s="206">
        <v>1</v>
      </c>
      <c r="N61" s="206">
        <v>1.29</v>
      </c>
      <c r="O61" s="206">
        <v>0</v>
      </c>
      <c r="P61" s="206">
        <v>0.74</v>
      </c>
      <c r="Q61" s="206">
        <v>6.33</v>
      </c>
      <c r="R61" s="206">
        <v>0.46</v>
      </c>
      <c r="S61" s="206">
        <v>7.99</v>
      </c>
      <c r="T61" s="206">
        <v>0</v>
      </c>
      <c r="U61" s="206">
        <v>0.77</v>
      </c>
      <c r="V61" s="206">
        <v>0.16</v>
      </c>
      <c r="W61" s="206">
        <v>0.71</v>
      </c>
      <c r="X61" s="206">
        <v>1.64</v>
      </c>
      <c r="Y61" s="206">
        <v>0</v>
      </c>
      <c r="Z61" s="206">
        <v>1.4</v>
      </c>
      <c r="AA61" s="206">
        <v>0.89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-1.1100000000000001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</v>
      </c>
      <c r="E62" s="206">
        <v>0</v>
      </c>
      <c r="F62" s="206">
        <v>4.32</v>
      </c>
      <c r="G62" s="206">
        <v>6.76</v>
      </c>
      <c r="H62" s="206">
        <v>0</v>
      </c>
      <c r="I62" s="206">
        <v>18.07</v>
      </c>
      <c r="J62" s="206">
        <v>0.34</v>
      </c>
      <c r="K62" s="206">
        <v>4.53</v>
      </c>
      <c r="L62" s="206">
        <v>272.98</v>
      </c>
      <c r="M62" s="206">
        <v>1</v>
      </c>
      <c r="N62" s="206">
        <v>1.29</v>
      </c>
      <c r="O62" s="206">
        <v>0</v>
      </c>
      <c r="P62" s="206">
        <v>0.74</v>
      </c>
      <c r="Q62" s="206">
        <v>0.23</v>
      </c>
      <c r="R62" s="206">
        <v>0.46</v>
      </c>
      <c r="S62" s="206">
        <v>0.28999999999999998</v>
      </c>
      <c r="T62" s="206">
        <v>0</v>
      </c>
      <c r="U62" s="206">
        <v>0.77</v>
      </c>
      <c r="V62" s="206">
        <v>0.16</v>
      </c>
      <c r="W62" s="206">
        <v>0.71</v>
      </c>
      <c r="X62" s="206">
        <v>1.64</v>
      </c>
      <c r="Y62" s="206">
        <v>0</v>
      </c>
      <c r="Z62" s="206">
        <v>1.4</v>
      </c>
      <c r="AA62" s="206">
        <v>0.89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-1.1100000000000001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</v>
      </c>
      <c r="E63" s="206">
        <v>0</v>
      </c>
      <c r="F63" s="206">
        <v>4.32</v>
      </c>
      <c r="G63" s="206">
        <v>6.76</v>
      </c>
      <c r="H63" s="206">
        <v>0</v>
      </c>
      <c r="I63" s="206">
        <v>18.07</v>
      </c>
      <c r="J63" s="206">
        <v>0.34</v>
      </c>
      <c r="K63" s="206">
        <v>0.34</v>
      </c>
      <c r="L63" s="206">
        <v>251.78</v>
      </c>
      <c r="M63" s="206">
        <v>1</v>
      </c>
      <c r="N63" s="206">
        <v>1.29</v>
      </c>
      <c r="O63" s="206">
        <v>0</v>
      </c>
      <c r="P63" s="206">
        <v>0.74</v>
      </c>
      <c r="Q63" s="206">
        <v>0.23</v>
      </c>
      <c r="R63" s="206">
        <v>0.46</v>
      </c>
      <c r="S63" s="206">
        <v>0.28999999999999998</v>
      </c>
      <c r="T63" s="206">
        <v>0</v>
      </c>
      <c r="U63" s="206">
        <v>0.77</v>
      </c>
      <c r="V63" s="206">
        <v>0.16</v>
      </c>
      <c r="W63" s="206">
        <v>0.71</v>
      </c>
      <c r="X63" s="206">
        <v>1.64</v>
      </c>
      <c r="Y63" s="206">
        <v>0</v>
      </c>
      <c r="Z63" s="206">
        <v>1.4</v>
      </c>
      <c r="AA63" s="206">
        <v>0.89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-1.1100000000000001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</v>
      </c>
      <c r="E64" s="206">
        <v>0</v>
      </c>
      <c r="F64" s="206">
        <v>4.32</v>
      </c>
      <c r="G64" s="206">
        <v>6.76</v>
      </c>
      <c r="H64" s="206">
        <v>0</v>
      </c>
      <c r="I64" s="206">
        <v>18.07</v>
      </c>
      <c r="J64" s="206">
        <v>0.34</v>
      </c>
      <c r="K64" s="206">
        <v>0.34</v>
      </c>
      <c r="L64" s="206">
        <v>193.94</v>
      </c>
      <c r="M64" s="206">
        <v>1</v>
      </c>
      <c r="N64" s="206">
        <v>1.29</v>
      </c>
      <c r="O64" s="206">
        <v>0</v>
      </c>
      <c r="P64" s="206">
        <v>0.74</v>
      </c>
      <c r="Q64" s="206">
        <v>0.23</v>
      </c>
      <c r="R64" s="206">
        <v>0.46</v>
      </c>
      <c r="S64" s="206">
        <v>0.28999999999999998</v>
      </c>
      <c r="T64" s="206">
        <v>0</v>
      </c>
      <c r="U64" s="206">
        <v>0.77</v>
      </c>
      <c r="V64" s="206">
        <v>0.16</v>
      </c>
      <c r="W64" s="206">
        <v>0.71</v>
      </c>
      <c r="X64" s="206">
        <v>1.64</v>
      </c>
      <c r="Y64" s="206">
        <v>0</v>
      </c>
      <c r="Z64" s="206">
        <v>1.4</v>
      </c>
      <c r="AA64" s="206">
        <v>0.89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-1.1100000000000001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</v>
      </c>
      <c r="E65" s="206">
        <v>0</v>
      </c>
      <c r="F65" s="206">
        <v>4.32</v>
      </c>
      <c r="G65" s="206">
        <v>6.76</v>
      </c>
      <c r="H65" s="206">
        <v>0</v>
      </c>
      <c r="I65" s="206">
        <v>18.07</v>
      </c>
      <c r="J65" s="206">
        <v>0.34</v>
      </c>
      <c r="K65" s="206">
        <v>0.34</v>
      </c>
      <c r="L65" s="206">
        <v>155.38999999999999</v>
      </c>
      <c r="M65" s="206">
        <v>1</v>
      </c>
      <c r="N65" s="206">
        <v>1.29</v>
      </c>
      <c r="O65" s="206">
        <v>0</v>
      </c>
      <c r="P65" s="206">
        <v>0.72</v>
      </c>
      <c r="Q65" s="206">
        <v>0.23</v>
      </c>
      <c r="R65" s="206">
        <v>0.46</v>
      </c>
      <c r="S65" s="206">
        <v>0.28999999999999998</v>
      </c>
      <c r="T65" s="206">
        <v>0</v>
      </c>
      <c r="U65" s="206">
        <v>0.77</v>
      </c>
      <c r="V65" s="206">
        <v>0.16</v>
      </c>
      <c r="W65" s="206">
        <v>0.71</v>
      </c>
      <c r="X65" s="206">
        <v>1.64</v>
      </c>
      <c r="Y65" s="206">
        <v>0</v>
      </c>
      <c r="Z65" s="206">
        <v>1.4</v>
      </c>
      <c r="AA65" s="206">
        <v>0.89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-1.1100000000000001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</v>
      </c>
      <c r="E66" s="206">
        <v>0</v>
      </c>
      <c r="F66" s="206">
        <v>4.32</v>
      </c>
      <c r="G66" s="206">
        <v>6.76</v>
      </c>
      <c r="H66" s="206">
        <v>0</v>
      </c>
      <c r="I66" s="206">
        <v>18.07</v>
      </c>
      <c r="J66" s="206">
        <v>0.34</v>
      </c>
      <c r="K66" s="206">
        <v>0.34</v>
      </c>
      <c r="L66" s="206">
        <v>155.38999999999999</v>
      </c>
      <c r="M66" s="206">
        <v>1</v>
      </c>
      <c r="N66" s="206">
        <v>1.29</v>
      </c>
      <c r="O66" s="206">
        <v>0</v>
      </c>
      <c r="P66" s="206">
        <v>0.72</v>
      </c>
      <c r="Q66" s="206">
        <v>0.23</v>
      </c>
      <c r="R66" s="206">
        <v>0.46</v>
      </c>
      <c r="S66" s="206">
        <v>0.28999999999999998</v>
      </c>
      <c r="T66" s="206">
        <v>0</v>
      </c>
      <c r="U66" s="206">
        <v>0.77</v>
      </c>
      <c r="V66" s="206">
        <v>0.16</v>
      </c>
      <c r="W66" s="206">
        <v>0.71</v>
      </c>
      <c r="X66" s="206">
        <v>1.64</v>
      </c>
      <c r="Y66" s="206">
        <v>0</v>
      </c>
      <c r="Z66" s="206">
        <v>1.4</v>
      </c>
      <c r="AA66" s="206">
        <v>0.89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-1.1100000000000001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</v>
      </c>
      <c r="E67" s="206">
        <v>0</v>
      </c>
      <c r="F67" s="206">
        <v>4.32</v>
      </c>
      <c r="G67" s="206">
        <v>6.76</v>
      </c>
      <c r="H67" s="206">
        <v>0</v>
      </c>
      <c r="I67" s="206">
        <v>18.07</v>
      </c>
      <c r="J67" s="206">
        <v>0.34</v>
      </c>
      <c r="K67" s="206">
        <v>0.34</v>
      </c>
      <c r="L67" s="206">
        <v>97.55</v>
      </c>
      <c r="M67" s="206">
        <v>1</v>
      </c>
      <c r="N67" s="206">
        <v>1.29</v>
      </c>
      <c r="O67" s="206">
        <v>0</v>
      </c>
      <c r="P67" s="206">
        <v>0.69</v>
      </c>
      <c r="Q67" s="206">
        <v>0.23</v>
      </c>
      <c r="R67" s="206">
        <v>0.46</v>
      </c>
      <c r="S67" s="206">
        <v>0.28999999999999998</v>
      </c>
      <c r="T67" s="206">
        <v>0</v>
      </c>
      <c r="U67" s="206">
        <v>0.77</v>
      </c>
      <c r="V67" s="206">
        <v>0.16</v>
      </c>
      <c r="W67" s="206">
        <v>0.44</v>
      </c>
      <c r="X67" s="206">
        <v>1.64</v>
      </c>
      <c r="Y67" s="206">
        <v>0</v>
      </c>
      <c r="Z67" s="206">
        <v>1.4</v>
      </c>
      <c r="AA67" s="206">
        <v>0.89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-1.1100000000000001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</v>
      </c>
      <c r="E68" s="206">
        <v>0</v>
      </c>
      <c r="F68" s="206">
        <v>4.32</v>
      </c>
      <c r="G68" s="206">
        <v>6.76</v>
      </c>
      <c r="H68" s="206">
        <v>0</v>
      </c>
      <c r="I68" s="206">
        <v>18.07</v>
      </c>
      <c r="J68" s="206">
        <v>0.34</v>
      </c>
      <c r="K68" s="206">
        <v>0.34</v>
      </c>
      <c r="L68" s="206">
        <v>26.92</v>
      </c>
      <c r="M68" s="206">
        <v>1</v>
      </c>
      <c r="N68" s="206">
        <v>1.29</v>
      </c>
      <c r="O68" s="206">
        <v>0</v>
      </c>
      <c r="P68" s="206">
        <v>0.69</v>
      </c>
      <c r="Q68" s="206">
        <v>0.23</v>
      </c>
      <c r="R68" s="206">
        <v>0.46</v>
      </c>
      <c r="S68" s="206">
        <v>0.28999999999999998</v>
      </c>
      <c r="T68" s="206">
        <v>0</v>
      </c>
      <c r="U68" s="206">
        <v>0.77</v>
      </c>
      <c r="V68" s="206">
        <v>0.16</v>
      </c>
      <c r="W68" s="206">
        <v>0.44</v>
      </c>
      <c r="X68" s="206">
        <v>1.64</v>
      </c>
      <c r="Y68" s="206">
        <v>0</v>
      </c>
      <c r="Z68" s="206">
        <v>1.4</v>
      </c>
      <c r="AA68" s="206">
        <v>0.89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-1.1100000000000001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4.32</v>
      </c>
      <c r="G69" s="206">
        <v>6.76</v>
      </c>
      <c r="H69" s="206">
        <v>0</v>
      </c>
      <c r="I69" s="206">
        <v>18.07</v>
      </c>
      <c r="J69" s="206">
        <v>0.34</v>
      </c>
      <c r="K69" s="206">
        <v>0.34</v>
      </c>
      <c r="L69" s="206">
        <v>20.92</v>
      </c>
      <c r="M69" s="206">
        <v>1</v>
      </c>
      <c r="N69" s="206">
        <v>1.29</v>
      </c>
      <c r="O69" s="206">
        <v>0</v>
      </c>
      <c r="P69" s="206">
        <v>0.69</v>
      </c>
      <c r="Q69" s="206">
        <v>0.23</v>
      </c>
      <c r="R69" s="206">
        <v>0.46</v>
      </c>
      <c r="S69" s="206">
        <v>0.28999999999999998</v>
      </c>
      <c r="T69" s="206">
        <v>0</v>
      </c>
      <c r="U69" s="206">
        <v>0.77</v>
      </c>
      <c r="V69" s="206">
        <v>0.16</v>
      </c>
      <c r="W69" s="206">
        <v>0.44</v>
      </c>
      <c r="X69" s="206">
        <v>1.64</v>
      </c>
      <c r="Y69" s="206">
        <v>0</v>
      </c>
      <c r="Z69" s="206">
        <v>1.4</v>
      </c>
      <c r="AA69" s="206">
        <v>0.89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-1.1100000000000001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4.32</v>
      </c>
      <c r="G70" s="206">
        <v>6.76</v>
      </c>
      <c r="H70" s="206">
        <v>0</v>
      </c>
      <c r="I70" s="206">
        <v>18.07</v>
      </c>
      <c r="J70" s="206">
        <v>0.34</v>
      </c>
      <c r="K70" s="206">
        <v>0.34</v>
      </c>
      <c r="L70" s="206">
        <v>20.92</v>
      </c>
      <c r="M70" s="206">
        <v>1</v>
      </c>
      <c r="N70" s="206">
        <v>1.29</v>
      </c>
      <c r="O70" s="206">
        <v>0</v>
      </c>
      <c r="P70" s="206">
        <v>0.69</v>
      </c>
      <c r="Q70" s="206">
        <v>0.23</v>
      </c>
      <c r="R70" s="206">
        <v>0.46</v>
      </c>
      <c r="S70" s="206">
        <v>0.28999999999999998</v>
      </c>
      <c r="T70" s="206">
        <v>0</v>
      </c>
      <c r="U70" s="206">
        <v>0.77</v>
      </c>
      <c r="V70" s="206">
        <v>0.16</v>
      </c>
      <c r="W70" s="206">
        <v>0.44</v>
      </c>
      <c r="X70" s="206">
        <v>1.64</v>
      </c>
      <c r="Y70" s="206">
        <v>0</v>
      </c>
      <c r="Z70" s="206">
        <v>1.4</v>
      </c>
      <c r="AA70" s="206">
        <v>0.89</v>
      </c>
      <c r="AB70" s="206">
        <v>0</v>
      </c>
      <c r="AC70" s="206">
        <v>3.78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-1.1100000000000001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4.32</v>
      </c>
      <c r="G71" s="206">
        <v>6.76</v>
      </c>
      <c r="H71" s="206">
        <v>0</v>
      </c>
      <c r="I71" s="206">
        <v>18.07</v>
      </c>
      <c r="J71" s="206">
        <v>0.34</v>
      </c>
      <c r="K71" s="206">
        <v>0.34</v>
      </c>
      <c r="L71" s="206">
        <v>20.92</v>
      </c>
      <c r="M71" s="206">
        <v>1</v>
      </c>
      <c r="N71" s="206">
        <v>1.29</v>
      </c>
      <c r="O71" s="206">
        <v>0</v>
      </c>
      <c r="P71" s="206">
        <v>0.85</v>
      </c>
      <c r="Q71" s="206">
        <v>0.23</v>
      </c>
      <c r="R71" s="206">
        <v>0.46</v>
      </c>
      <c r="S71" s="206">
        <v>0.28999999999999998</v>
      </c>
      <c r="T71" s="206">
        <v>0</v>
      </c>
      <c r="U71" s="206">
        <v>0.77</v>
      </c>
      <c r="V71" s="206">
        <v>0.16</v>
      </c>
      <c r="W71" s="206">
        <v>0.37</v>
      </c>
      <c r="X71" s="206">
        <v>1.64</v>
      </c>
      <c r="Y71" s="206">
        <v>0</v>
      </c>
      <c r="Z71" s="206">
        <v>1.4</v>
      </c>
      <c r="AA71" s="206">
        <v>0.89</v>
      </c>
      <c r="AB71" s="206">
        <v>0</v>
      </c>
      <c r="AC71" s="206">
        <v>3.78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-1.1100000000000001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4.32</v>
      </c>
      <c r="G72" s="206">
        <v>6.76</v>
      </c>
      <c r="H72" s="206">
        <v>0</v>
      </c>
      <c r="I72" s="206">
        <v>18.07</v>
      </c>
      <c r="J72" s="206">
        <v>0.34</v>
      </c>
      <c r="K72" s="206">
        <v>0.34</v>
      </c>
      <c r="L72" s="206">
        <v>20.92</v>
      </c>
      <c r="M72" s="206">
        <v>1</v>
      </c>
      <c r="N72" s="206">
        <v>1.29</v>
      </c>
      <c r="O72" s="206">
        <v>0</v>
      </c>
      <c r="P72" s="206">
        <v>0.72</v>
      </c>
      <c r="Q72" s="206">
        <v>0.23</v>
      </c>
      <c r="R72" s="206">
        <v>0.46</v>
      </c>
      <c r="S72" s="206">
        <v>0.28999999999999998</v>
      </c>
      <c r="T72" s="206">
        <v>0</v>
      </c>
      <c r="U72" s="206">
        <v>0.77</v>
      </c>
      <c r="V72" s="206">
        <v>0.16</v>
      </c>
      <c r="W72" s="206">
        <v>0.37</v>
      </c>
      <c r="X72" s="206">
        <v>1.64</v>
      </c>
      <c r="Y72" s="206">
        <v>0</v>
      </c>
      <c r="Z72" s="206">
        <v>1.4</v>
      </c>
      <c r="AA72" s="206">
        <v>0.89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-1.1100000000000001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4.32</v>
      </c>
      <c r="G73" s="206">
        <v>6.76</v>
      </c>
      <c r="H73" s="206">
        <v>0</v>
      </c>
      <c r="I73" s="206">
        <v>18.07</v>
      </c>
      <c r="J73" s="206">
        <v>0.34</v>
      </c>
      <c r="K73" s="206">
        <v>0.34</v>
      </c>
      <c r="L73" s="206">
        <v>20.92</v>
      </c>
      <c r="M73" s="206">
        <v>1</v>
      </c>
      <c r="N73" s="206">
        <v>1.29</v>
      </c>
      <c r="O73" s="206">
        <v>0</v>
      </c>
      <c r="P73" s="206">
        <v>0.72</v>
      </c>
      <c r="Q73" s="206">
        <v>0.22</v>
      </c>
      <c r="R73" s="206">
        <v>0.38</v>
      </c>
      <c r="S73" s="206">
        <v>0.28999999999999998</v>
      </c>
      <c r="T73" s="206">
        <v>0</v>
      </c>
      <c r="U73" s="206">
        <v>0.77</v>
      </c>
      <c r="V73" s="206">
        <v>0.16</v>
      </c>
      <c r="W73" s="206">
        <v>0.37</v>
      </c>
      <c r="X73" s="206">
        <v>1.64</v>
      </c>
      <c r="Y73" s="206">
        <v>0</v>
      </c>
      <c r="Z73" s="206">
        <v>1.4</v>
      </c>
      <c r="AA73" s="206">
        <v>0.89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-1.1100000000000001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4.32</v>
      </c>
      <c r="G74" s="206">
        <v>6.76</v>
      </c>
      <c r="H74" s="206">
        <v>0</v>
      </c>
      <c r="I74" s="206">
        <v>18.07</v>
      </c>
      <c r="J74" s="206">
        <v>0.34</v>
      </c>
      <c r="K74" s="206">
        <v>0.34</v>
      </c>
      <c r="L74" s="206">
        <v>20.92</v>
      </c>
      <c r="M74" s="206">
        <v>1</v>
      </c>
      <c r="N74" s="206">
        <v>1.29</v>
      </c>
      <c r="O74" s="206">
        <v>0</v>
      </c>
      <c r="P74" s="206">
        <v>0.72</v>
      </c>
      <c r="Q74" s="206">
        <v>0.22</v>
      </c>
      <c r="R74" s="206">
        <v>0.38</v>
      </c>
      <c r="S74" s="206">
        <v>0.28999999999999998</v>
      </c>
      <c r="T74" s="206">
        <v>0</v>
      </c>
      <c r="U74" s="206">
        <v>0.77</v>
      </c>
      <c r="V74" s="206">
        <v>0.16</v>
      </c>
      <c r="W74" s="206">
        <v>0.37</v>
      </c>
      <c r="X74" s="206">
        <v>1.64</v>
      </c>
      <c r="Y74" s="206">
        <v>0</v>
      </c>
      <c r="Z74" s="206">
        <v>1.4</v>
      </c>
      <c r="AA74" s="206">
        <v>0.89</v>
      </c>
      <c r="AB74" s="206">
        <v>0</v>
      </c>
      <c r="AC74" s="206">
        <v>4.33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-1.1100000000000001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4.32</v>
      </c>
      <c r="G75" s="206">
        <v>6.76</v>
      </c>
      <c r="H75" s="206">
        <v>0</v>
      </c>
      <c r="I75" s="206">
        <v>18.07</v>
      </c>
      <c r="J75" s="206">
        <v>0.34</v>
      </c>
      <c r="K75" s="206">
        <v>0.34</v>
      </c>
      <c r="L75" s="206">
        <v>20.92</v>
      </c>
      <c r="M75" s="206">
        <v>1</v>
      </c>
      <c r="N75" s="206">
        <v>1.29</v>
      </c>
      <c r="O75" s="206">
        <v>0</v>
      </c>
      <c r="P75" s="206">
        <v>0.72</v>
      </c>
      <c r="Q75" s="206">
        <v>0.22</v>
      </c>
      <c r="R75" s="206">
        <v>0.38</v>
      </c>
      <c r="S75" s="206">
        <v>0.28999999999999998</v>
      </c>
      <c r="T75" s="206">
        <v>0</v>
      </c>
      <c r="U75" s="206">
        <v>0.77</v>
      </c>
      <c r="V75" s="206">
        <v>0.16</v>
      </c>
      <c r="W75" s="206">
        <v>0.37</v>
      </c>
      <c r="X75" s="206">
        <v>1.64</v>
      </c>
      <c r="Y75" s="206">
        <v>0</v>
      </c>
      <c r="Z75" s="206">
        <v>1.4</v>
      </c>
      <c r="AA75" s="206">
        <v>0.89</v>
      </c>
      <c r="AB75" s="206">
        <v>0</v>
      </c>
      <c r="AC75" s="206">
        <v>4.33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-1.1100000000000001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4.32</v>
      </c>
      <c r="G76" s="206">
        <v>6.76</v>
      </c>
      <c r="H76" s="206">
        <v>0</v>
      </c>
      <c r="I76" s="206">
        <v>18.07</v>
      </c>
      <c r="J76" s="206">
        <v>0.34</v>
      </c>
      <c r="K76" s="206">
        <v>0.34</v>
      </c>
      <c r="L76" s="206">
        <v>20.92</v>
      </c>
      <c r="M76" s="206">
        <v>1</v>
      </c>
      <c r="N76" s="206">
        <v>1.29</v>
      </c>
      <c r="O76" s="206">
        <v>0</v>
      </c>
      <c r="P76" s="206">
        <v>0.72</v>
      </c>
      <c r="Q76" s="206">
        <v>0.22</v>
      </c>
      <c r="R76" s="206">
        <v>0.38</v>
      </c>
      <c r="S76" s="206">
        <v>0.28999999999999998</v>
      </c>
      <c r="T76" s="206">
        <v>0</v>
      </c>
      <c r="U76" s="206">
        <v>0.77</v>
      </c>
      <c r="V76" s="206">
        <v>0.16</v>
      </c>
      <c r="W76" s="206">
        <v>0.37</v>
      </c>
      <c r="X76" s="206">
        <v>1.64</v>
      </c>
      <c r="Y76" s="206">
        <v>0</v>
      </c>
      <c r="Z76" s="206">
        <v>1.4</v>
      </c>
      <c r="AA76" s="206">
        <v>0.89</v>
      </c>
      <c r="AB76" s="206">
        <v>0</v>
      </c>
      <c r="AC76" s="206">
        <v>4.33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-1.1100000000000001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4.32</v>
      </c>
      <c r="G77" s="206">
        <v>6.76</v>
      </c>
      <c r="H77" s="206">
        <v>0</v>
      </c>
      <c r="I77" s="206">
        <v>18.07</v>
      </c>
      <c r="J77" s="206">
        <v>0.34</v>
      </c>
      <c r="K77" s="206">
        <v>0.34</v>
      </c>
      <c r="L77" s="206">
        <v>20.92</v>
      </c>
      <c r="M77" s="206">
        <v>1</v>
      </c>
      <c r="N77" s="206">
        <v>1.29</v>
      </c>
      <c r="O77" s="206">
        <v>0</v>
      </c>
      <c r="P77" s="206">
        <v>0.77</v>
      </c>
      <c r="Q77" s="206">
        <v>0.22</v>
      </c>
      <c r="R77" s="206">
        <v>0.38</v>
      </c>
      <c r="S77" s="206">
        <v>0.28999999999999998</v>
      </c>
      <c r="T77" s="206">
        <v>0</v>
      </c>
      <c r="U77" s="206">
        <v>0.77</v>
      </c>
      <c r="V77" s="206">
        <v>0.16</v>
      </c>
      <c r="W77" s="206">
        <v>0.37</v>
      </c>
      <c r="X77" s="206">
        <v>1.64</v>
      </c>
      <c r="Y77" s="206">
        <v>0</v>
      </c>
      <c r="Z77" s="206">
        <v>1.4</v>
      </c>
      <c r="AA77" s="206">
        <v>0.89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-1.1100000000000001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4.32</v>
      </c>
      <c r="G78" s="206">
        <v>6.76</v>
      </c>
      <c r="H78" s="206">
        <v>0</v>
      </c>
      <c r="I78" s="206">
        <v>18.07</v>
      </c>
      <c r="J78" s="206">
        <v>0.34</v>
      </c>
      <c r="K78" s="206">
        <v>0.34</v>
      </c>
      <c r="L78" s="206">
        <v>20.92</v>
      </c>
      <c r="M78" s="206">
        <v>1</v>
      </c>
      <c r="N78" s="206">
        <v>1.29</v>
      </c>
      <c r="O78" s="206">
        <v>0</v>
      </c>
      <c r="P78" s="206">
        <v>0.74</v>
      </c>
      <c r="Q78" s="206">
        <v>0.22</v>
      </c>
      <c r="R78" s="206">
        <v>0.38</v>
      </c>
      <c r="S78" s="206">
        <v>0.28999999999999998</v>
      </c>
      <c r="T78" s="206">
        <v>0</v>
      </c>
      <c r="U78" s="206">
        <v>0.77</v>
      </c>
      <c r="V78" s="206">
        <v>0.16</v>
      </c>
      <c r="W78" s="206">
        <v>0.37</v>
      </c>
      <c r="X78" s="206">
        <v>1.64</v>
      </c>
      <c r="Y78" s="206">
        <v>0</v>
      </c>
      <c r="Z78" s="206">
        <v>1.4</v>
      </c>
      <c r="AA78" s="206">
        <v>0.89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-1.1100000000000001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4.32</v>
      </c>
      <c r="G79" s="206">
        <v>6.76</v>
      </c>
      <c r="H79" s="206">
        <v>0</v>
      </c>
      <c r="I79" s="206">
        <v>18.07</v>
      </c>
      <c r="J79" s="206">
        <v>0.34</v>
      </c>
      <c r="K79" s="206">
        <v>0.34</v>
      </c>
      <c r="L79" s="206">
        <v>20.92</v>
      </c>
      <c r="M79" s="206">
        <v>1</v>
      </c>
      <c r="N79" s="206">
        <v>1.29</v>
      </c>
      <c r="O79" s="206">
        <v>0</v>
      </c>
      <c r="P79" s="206">
        <v>0.74</v>
      </c>
      <c r="Q79" s="206">
        <v>0.22</v>
      </c>
      <c r="R79" s="206">
        <v>0.4</v>
      </c>
      <c r="S79" s="206">
        <v>0.28999999999999998</v>
      </c>
      <c r="T79" s="206">
        <v>0</v>
      </c>
      <c r="U79" s="206">
        <v>0.77</v>
      </c>
      <c r="V79" s="206">
        <v>0.16</v>
      </c>
      <c r="W79" s="206">
        <v>0.37</v>
      </c>
      <c r="X79" s="206">
        <v>1.64</v>
      </c>
      <c r="Y79" s="206">
        <v>0</v>
      </c>
      <c r="Z79" s="206">
        <v>1.4</v>
      </c>
      <c r="AA79" s="206">
        <v>0.89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-1.1100000000000001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4.32</v>
      </c>
      <c r="G80" s="206">
        <v>6.76</v>
      </c>
      <c r="H80" s="206">
        <v>0</v>
      </c>
      <c r="I80" s="206">
        <v>18.07</v>
      </c>
      <c r="J80" s="206">
        <v>0.34</v>
      </c>
      <c r="K80" s="206">
        <v>0.34</v>
      </c>
      <c r="L80" s="206">
        <v>20.92</v>
      </c>
      <c r="M80" s="206">
        <v>1</v>
      </c>
      <c r="N80" s="206">
        <v>1.29</v>
      </c>
      <c r="O80" s="206">
        <v>0</v>
      </c>
      <c r="P80" s="206">
        <v>0.74</v>
      </c>
      <c r="Q80" s="206">
        <v>0.22</v>
      </c>
      <c r="R80" s="206">
        <v>0.4</v>
      </c>
      <c r="S80" s="206">
        <v>0.28999999999999998</v>
      </c>
      <c r="T80" s="206">
        <v>0</v>
      </c>
      <c r="U80" s="206">
        <v>0.77</v>
      </c>
      <c r="V80" s="206">
        <v>0.16</v>
      </c>
      <c r="W80" s="206">
        <v>0.37</v>
      </c>
      <c r="X80" s="206">
        <v>1.64</v>
      </c>
      <c r="Y80" s="206">
        <v>0</v>
      </c>
      <c r="Z80" s="206">
        <v>1.4</v>
      </c>
      <c r="AA80" s="206">
        <v>0.89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-1.1100000000000001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4.32</v>
      </c>
      <c r="G81" s="206">
        <v>6.76</v>
      </c>
      <c r="H81" s="206">
        <v>0</v>
      </c>
      <c r="I81" s="206">
        <v>18.07</v>
      </c>
      <c r="J81" s="206">
        <v>0.34</v>
      </c>
      <c r="K81" s="206">
        <v>0.34</v>
      </c>
      <c r="L81" s="206">
        <v>20.92</v>
      </c>
      <c r="M81" s="206">
        <v>1</v>
      </c>
      <c r="N81" s="206">
        <v>1.29</v>
      </c>
      <c r="O81" s="206">
        <v>0</v>
      </c>
      <c r="P81" s="206">
        <v>0.74</v>
      </c>
      <c r="Q81" s="206">
        <v>0.22</v>
      </c>
      <c r="R81" s="206">
        <v>0.4</v>
      </c>
      <c r="S81" s="206">
        <v>0.28999999999999998</v>
      </c>
      <c r="T81" s="206">
        <v>0</v>
      </c>
      <c r="U81" s="206">
        <v>0.77</v>
      </c>
      <c r="V81" s="206">
        <v>0.16</v>
      </c>
      <c r="W81" s="206">
        <v>0.46</v>
      </c>
      <c r="X81" s="206">
        <v>1.64</v>
      </c>
      <c r="Y81" s="206">
        <v>0</v>
      </c>
      <c r="Z81" s="206">
        <v>1.4</v>
      </c>
      <c r="AA81" s="206">
        <v>0.89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-1.1100000000000001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4.32</v>
      </c>
      <c r="G82" s="206">
        <v>6.76</v>
      </c>
      <c r="H82" s="206">
        <v>0</v>
      </c>
      <c r="I82" s="206">
        <v>18.07</v>
      </c>
      <c r="J82" s="206">
        <v>0.34</v>
      </c>
      <c r="K82" s="206">
        <v>0.34</v>
      </c>
      <c r="L82" s="206">
        <v>20.92</v>
      </c>
      <c r="M82" s="206">
        <v>1</v>
      </c>
      <c r="N82" s="206">
        <v>1.29</v>
      </c>
      <c r="O82" s="206">
        <v>0</v>
      </c>
      <c r="P82" s="206">
        <v>0.74</v>
      </c>
      <c r="Q82" s="206">
        <v>0.22</v>
      </c>
      <c r="R82" s="206">
        <v>0.4</v>
      </c>
      <c r="S82" s="206">
        <v>0.28999999999999998</v>
      </c>
      <c r="T82" s="206">
        <v>0</v>
      </c>
      <c r="U82" s="206">
        <v>0.77</v>
      </c>
      <c r="V82" s="206">
        <v>0.16</v>
      </c>
      <c r="W82" s="206">
        <v>0.46</v>
      </c>
      <c r="X82" s="206">
        <v>1.64</v>
      </c>
      <c r="Y82" s="206">
        <v>0</v>
      </c>
      <c r="Z82" s="206">
        <v>1.4</v>
      </c>
      <c r="AA82" s="206">
        <v>0.89</v>
      </c>
      <c r="AB82" s="206">
        <v>0</v>
      </c>
      <c r="AC82" s="206">
        <v>0.3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-1.1100000000000001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4.32</v>
      </c>
      <c r="G83" s="206">
        <v>6.76</v>
      </c>
      <c r="H83" s="206">
        <v>0</v>
      </c>
      <c r="I83" s="206">
        <v>18.41</v>
      </c>
      <c r="J83" s="206">
        <v>0.34</v>
      </c>
      <c r="K83" s="206">
        <v>0.34</v>
      </c>
      <c r="L83" s="206">
        <v>20.92</v>
      </c>
      <c r="M83" s="206">
        <v>1</v>
      </c>
      <c r="N83" s="206">
        <v>1.29</v>
      </c>
      <c r="O83" s="206">
        <v>0</v>
      </c>
      <c r="P83" s="206">
        <v>0.74</v>
      </c>
      <c r="Q83" s="206">
        <v>0.22</v>
      </c>
      <c r="R83" s="206">
        <v>0.4</v>
      </c>
      <c r="S83" s="206">
        <v>0.28999999999999998</v>
      </c>
      <c r="T83" s="206">
        <v>0</v>
      </c>
      <c r="U83" s="206">
        <v>0.77</v>
      </c>
      <c r="V83" s="206">
        <v>0.16</v>
      </c>
      <c r="W83" s="206">
        <v>0.46</v>
      </c>
      <c r="X83" s="206">
        <v>1.64</v>
      </c>
      <c r="Y83" s="206">
        <v>0</v>
      </c>
      <c r="Z83" s="206">
        <v>1.4</v>
      </c>
      <c r="AA83" s="206">
        <v>0.89</v>
      </c>
      <c r="AB83" s="206">
        <v>0</v>
      </c>
      <c r="AC83" s="206">
        <v>0.3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-1.1100000000000001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4.32</v>
      </c>
      <c r="G84" s="206">
        <v>6.76</v>
      </c>
      <c r="H84" s="206">
        <v>0</v>
      </c>
      <c r="I84" s="206">
        <v>18.41</v>
      </c>
      <c r="J84" s="206">
        <v>0.34</v>
      </c>
      <c r="K84" s="206">
        <v>0.34</v>
      </c>
      <c r="L84" s="206">
        <v>20.92</v>
      </c>
      <c r="M84" s="206">
        <v>1</v>
      </c>
      <c r="N84" s="206">
        <v>1.29</v>
      </c>
      <c r="O84" s="206">
        <v>0</v>
      </c>
      <c r="P84" s="206">
        <v>0.74</v>
      </c>
      <c r="Q84" s="206">
        <v>0.22</v>
      </c>
      <c r="R84" s="206">
        <v>0.4</v>
      </c>
      <c r="S84" s="206">
        <v>0.28999999999999998</v>
      </c>
      <c r="T84" s="206">
        <v>0</v>
      </c>
      <c r="U84" s="206">
        <v>0.77</v>
      </c>
      <c r="V84" s="206">
        <v>0.16</v>
      </c>
      <c r="W84" s="206">
        <v>0.46</v>
      </c>
      <c r="X84" s="206">
        <v>1.64</v>
      </c>
      <c r="Y84" s="206">
        <v>0</v>
      </c>
      <c r="Z84" s="206">
        <v>1.4</v>
      </c>
      <c r="AA84" s="206">
        <v>0.89</v>
      </c>
      <c r="AB84" s="206">
        <v>0</v>
      </c>
      <c r="AC84" s="206">
        <v>0.3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-1.1100000000000001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4.32</v>
      </c>
      <c r="G85" s="206">
        <v>6.76</v>
      </c>
      <c r="H85" s="206">
        <v>0</v>
      </c>
      <c r="I85" s="206">
        <v>18.41</v>
      </c>
      <c r="J85" s="206">
        <v>0.34</v>
      </c>
      <c r="K85" s="206">
        <v>0.34</v>
      </c>
      <c r="L85" s="206">
        <v>20.92</v>
      </c>
      <c r="M85" s="206">
        <v>1</v>
      </c>
      <c r="N85" s="206">
        <v>1.29</v>
      </c>
      <c r="O85" s="206">
        <v>0</v>
      </c>
      <c r="P85" s="206">
        <v>0.74</v>
      </c>
      <c r="Q85" s="206">
        <v>0.22</v>
      </c>
      <c r="R85" s="206">
        <v>0.4</v>
      </c>
      <c r="S85" s="206">
        <v>0.28999999999999998</v>
      </c>
      <c r="T85" s="206">
        <v>0</v>
      </c>
      <c r="U85" s="206">
        <v>0.77</v>
      </c>
      <c r="V85" s="206">
        <v>0.16</v>
      </c>
      <c r="W85" s="206">
        <v>0.61</v>
      </c>
      <c r="X85" s="206">
        <v>1.64</v>
      </c>
      <c r="Y85" s="206">
        <v>0</v>
      </c>
      <c r="Z85" s="206">
        <v>1.4</v>
      </c>
      <c r="AA85" s="206">
        <v>0.89</v>
      </c>
      <c r="AB85" s="206">
        <v>0</v>
      </c>
      <c r="AC85" s="206">
        <v>0.3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-1.1100000000000001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4.32</v>
      </c>
      <c r="G86" s="206">
        <v>6.76</v>
      </c>
      <c r="H86" s="206">
        <v>0</v>
      </c>
      <c r="I86" s="206">
        <v>18.41</v>
      </c>
      <c r="J86" s="206">
        <v>0.34</v>
      </c>
      <c r="K86" s="206">
        <v>0.34</v>
      </c>
      <c r="L86" s="206">
        <v>20.92</v>
      </c>
      <c r="M86" s="206">
        <v>1</v>
      </c>
      <c r="N86" s="206">
        <v>1.29</v>
      </c>
      <c r="O86" s="206">
        <v>0</v>
      </c>
      <c r="P86" s="206">
        <v>0.74</v>
      </c>
      <c r="Q86" s="206">
        <v>0.22</v>
      </c>
      <c r="R86" s="206">
        <v>0.4</v>
      </c>
      <c r="S86" s="206">
        <v>0.28999999999999998</v>
      </c>
      <c r="T86" s="206">
        <v>0</v>
      </c>
      <c r="U86" s="206">
        <v>0.77</v>
      </c>
      <c r="V86" s="206">
        <v>0.16</v>
      </c>
      <c r="W86" s="206">
        <v>0.61</v>
      </c>
      <c r="X86" s="206">
        <v>1.64</v>
      </c>
      <c r="Y86" s="206">
        <v>0</v>
      </c>
      <c r="Z86" s="206">
        <v>1.4</v>
      </c>
      <c r="AA86" s="206">
        <v>0.89</v>
      </c>
      <c r="AB86" s="206">
        <v>0</v>
      </c>
      <c r="AC86" s="206">
        <v>0.3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-1.1100000000000001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4.32</v>
      </c>
      <c r="G87" s="206">
        <v>6.76</v>
      </c>
      <c r="H87" s="206">
        <v>0</v>
      </c>
      <c r="I87" s="206">
        <v>18.41</v>
      </c>
      <c r="J87" s="206">
        <v>0.34</v>
      </c>
      <c r="K87" s="206">
        <v>0.34</v>
      </c>
      <c r="L87" s="206">
        <v>20.92</v>
      </c>
      <c r="M87" s="206">
        <v>1</v>
      </c>
      <c r="N87" s="206">
        <v>1.29</v>
      </c>
      <c r="O87" s="206">
        <v>0</v>
      </c>
      <c r="P87" s="206">
        <v>0.74</v>
      </c>
      <c r="Q87" s="206">
        <v>0.31</v>
      </c>
      <c r="R87" s="206">
        <v>1.26</v>
      </c>
      <c r="S87" s="206">
        <v>0.28999999999999998</v>
      </c>
      <c r="T87" s="206">
        <v>0</v>
      </c>
      <c r="U87" s="206">
        <v>0.77</v>
      </c>
      <c r="V87" s="206">
        <v>0.16</v>
      </c>
      <c r="W87" s="206">
        <v>0.61</v>
      </c>
      <c r="X87" s="206">
        <v>1.64</v>
      </c>
      <c r="Y87" s="206">
        <v>0</v>
      </c>
      <c r="Z87" s="206">
        <v>1.4</v>
      </c>
      <c r="AA87" s="206">
        <v>0.89</v>
      </c>
      <c r="AB87" s="206">
        <v>0</v>
      </c>
      <c r="AC87" s="206">
        <v>0.59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-1.1100000000000001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4.32</v>
      </c>
      <c r="G88" s="206">
        <v>6.76</v>
      </c>
      <c r="H88" s="206">
        <v>0</v>
      </c>
      <c r="I88" s="206">
        <v>18.41</v>
      </c>
      <c r="J88" s="206">
        <v>0.34</v>
      </c>
      <c r="K88" s="206">
        <v>0.34</v>
      </c>
      <c r="L88" s="206">
        <v>20.92</v>
      </c>
      <c r="M88" s="206">
        <v>1</v>
      </c>
      <c r="N88" s="206">
        <v>1.29</v>
      </c>
      <c r="O88" s="206">
        <v>0</v>
      </c>
      <c r="P88" s="206">
        <v>0.74</v>
      </c>
      <c r="Q88" s="206">
        <v>0.31</v>
      </c>
      <c r="R88" s="206">
        <v>0.49</v>
      </c>
      <c r="S88" s="206">
        <v>0.28999999999999998</v>
      </c>
      <c r="T88" s="206">
        <v>0</v>
      </c>
      <c r="U88" s="206">
        <v>0.77</v>
      </c>
      <c r="V88" s="206">
        <v>0.16</v>
      </c>
      <c r="W88" s="206">
        <v>0.61</v>
      </c>
      <c r="X88" s="206">
        <v>1.64</v>
      </c>
      <c r="Y88" s="206">
        <v>0</v>
      </c>
      <c r="Z88" s="206">
        <v>1.4</v>
      </c>
      <c r="AA88" s="206">
        <v>0.89</v>
      </c>
      <c r="AB88" s="206">
        <v>0</v>
      </c>
      <c r="AC88" s="206">
        <v>0.59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-1.1100000000000001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4.32</v>
      </c>
      <c r="G89" s="206">
        <v>6.76</v>
      </c>
      <c r="H89" s="206">
        <v>0</v>
      </c>
      <c r="I89" s="206">
        <v>18.07</v>
      </c>
      <c r="J89" s="206">
        <v>0.34</v>
      </c>
      <c r="K89" s="206">
        <v>0.34</v>
      </c>
      <c r="L89" s="206">
        <v>20.92</v>
      </c>
      <c r="M89" s="206">
        <v>1</v>
      </c>
      <c r="N89" s="206">
        <v>1.29</v>
      </c>
      <c r="O89" s="206">
        <v>0</v>
      </c>
      <c r="P89" s="206">
        <v>0.74</v>
      </c>
      <c r="Q89" s="206">
        <v>0.31</v>
      </c>
      <c r="R89" s="206">
        <v>0.46</v>
      </c>
      <c r="S89" s="206">
        <v>0.28999999999999998</v>
      </c>
      <c r="T89" s="206">
        <v>0</v>
      </c>
      <c r="U89" s="206">
        <v>0.77</v>
      </c>
      <c r="V89" s="206">
        <v>0.16</v>
      </c>
      <c r="W89" s="206">
        <v>0.61</v>
      </c>
      <c r="X89" s="206">
        <v>1.64</v>
      </c>
      <c r="Y89" s="206">
        <v>0</v>
      </c>
      <c r="Z89" s="206">
        <v>1.4</v>
      </c>
      <c r="AA89" s="206">
        <v>0.89</v>
      </c>
      <c r="AB89" s="206">
        <v>0</v>
      </c>
      <c r="AC89" s="206">
        <v>0.59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-1.1100000000000001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4.32</v>
      </c>
      <c r="G90" s="206">
        <v>6.76</v>
      </c>
      <c r="H90" s="206">
        <v>0</v>
      </c>
      <c r="I90" s="206">
        <v>18.07</v>
      </c>
      <c r="J90" s="206">
        <v>0.34</v>
      </c>
      <c r="K90" s="206">
        <v>0.34</v>
      </c>
      <c r="L90" s="206">
        <v>20.92</v>
      </c>
      <c r="M90" s="206">
        <v>1</v>
      </c>
      <c r="N90" s="206">
        <v>1.29</v>
      </c>
      <c r="O90" s="206">
        <v>0</v>
      </c>
      <c r="P90" s="206">
        <v>0.74</v>
      </c>
      <c r="Q90" s="206">
        <v>0.31</v>
      </c>
      <c r="R90" s="206">
        <v>0.46</v>
      </c>
      <c r="S90" s="206">
        <v>0.28999999999999998</v>
      </c>
      <c r="T90" s="206">
        <v>0</v>
      </c>
      <c r="U90" s="206">
        <v>0.77</v>
      </c>
      <c r="V90" s="206">
        <v>0.16</v>
      </c>
      <c r="W90" s="206">
        <v>0.61</v>
      </c>
      <c r="X90" s="206">
        <v>1.64</v>
      </c>
      <c r="Y90" s="206">
        <v>0</v>
      </c>
      <c r="Z90" s="206">
        <v>1.4</v>
      </c>
      <c r="AA90" s="206">
        <v>0.89</v>
      </c>
      <c r="AB90" s="206">
        <v>0</v>
      </c>
      <c r="AC90" s="206">
        <v>0.59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-1.1100000000000001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4.32</v>
      </c>
      <c r="G91" s="206">
        <v>6.76</v>
      </c>
      <c r="H91" s="206">
        <v>0</v>
      </c>
      <c r="I91" s="206">
        <v>18.07</v>
      </c>
      <c r="J91" s="206">
        <v>0.34</v>
      </c>
      <c r="K91" s="206">
        <v>0.34</v>
      </c>
      <c r="L91" s="206">
        <v>20.92</v>
      </c>
      <c r="M91" s="206">
        <v>1</v>
      </c>
      <c r="N91" s="206">
        <v>1.29</v>
      </c>
      <c r="O91" s="206">
        <v>0</v>
      </c>
      <c r="P91" s="206">
        <v>0.74</v>
      </c>
      <c r="Q91" s="206">
        <v>0.31</v>
      </c>
      <c r="R91" s="206">
        <v>0.46</v>
      </c>
      <c r="S91" s="206">
        <v>0.28999999999999998</v>
      </c>
      <c r="T91" s="206">
        <v>0</v>
      </c>
      <c r="U91" s="206">
        <v>0.77</v>
      </c>
      <c r="V91" s="206">
        <v>0.16</v>
      </c>
      <c r="W91" s="206">
        <v>0.61</v>
      </c>
      <c r="X91" s="206">
        <v>1.64</v>
      </c>
      <c r="Y91" s="206">
        <v>0</v>
      </c>
      <c r="Z91" s="206">
        <v>1.4</v>
      </c>
      <c r="AA91" s="206">
        <v>0.89</v>
      </c>
      <c r="AB91" s="206">
        <v>0</v>
      </c>
      <c r="AC91" s="206">
        <v>0.89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-1.1100000000000001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4.32</v>
      </c>
      <c r="G92" s="206">
        <v>6.76</v>
      </c>
      <c r="H92" s="206">
        <v>0</v>
      </c>
      <c r="I92" s="206">
        <v>18.07</v>
      </c>
      <c r="J92" s="206">
        <v>0.34</v>
      </c>
      <c r="K92" s="206">
        <v>0.34</v>
      </c>
      <c r="L92" s="206">
        <v>20.92</v>
      </c>
      <c r="M92" s="206">
        <v>1</v>
      </c>
      <c r="N92" s="206">
        <v>1.29</v>
      </c>
      <c r="O92" s="206">
        <v>0</v>
      </c>
      <c r="P92" s="206">
        <v>0.74</v>
      </c>
      <c r="Q92" s="206">
        <v>0.31</v>
      </c>
      <c r="R92" s="206">
        <v>0.46</v>
      </c>
      <c r="S92" s="206">
        <v>0.28999999999999998</v>
      </c>
      <c r="T92" s="206">
        <v>0</v>
      </c>
      <c r="U92" s="206">
        <v>0.77</v>
      </c>
      <c r="V92" s="206">
        <v>0.16</v>
      </c>
      <c r="W92" s="206">
        <v>0.61</v>
      </c>
      <c r="X92" s="206">
        <v>1.64</v>
      </c>
      <c r="Y92" s="206">
        <v>0</v>
      </c>
      <c r="Z92" s="206">
        <v>1.4</v>
      </c>
      <c r="AA92" s="206">
        <v>0.89</v>
      </c>
      <c r="AB92" s="206">
        <v>0</v>
      </c>
      <c r="AC92" s="206">
        <v>0.89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-1.1100000000000001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4.32</v>
      </c>
      <c r="G93" s="206">
        <v>6.76</v>
      </c>
      <c r="H93" s="206">
        <v>0</v>
      </c>
      <c r="I93" s="206">
        <v>18.07</v>
      </c>
      <c r="J93" s="206">
        <v>0.34</v>
      </c>
      <c r="K93" s="206">
        <v>0.34</v>
      </c>
      <c r="L93" s="206">
        <v>20.92</v>
      </c>
      <c r="M93" s="206">
        <v>1</v>
      </c>
      <c r="N93" s="206">
        <v>1.29</v>
      </c>
      <c r="O93" s="206">
        <v>0</v>
      </c>
      <c r="P93" s="206">
        <v>0.74</v>
      </c>
      <c r="Q93" s="206">
        <v>0.31</v>
      </c>
      <c r="R93" s="206">
        <v>0.46</v>
      </c>
      <c r="S93" s="206">
        <v>0.28999999999999998</v>
      </c>
      <c r="T93" s="206">
        <v>0</v>
      </c>
      <c r="U93" s="206">
        <v>0.77</v>
      </c>
      <c r="V93" s="206">
        <v>0.16</v>
      </c>
      <c r="W93" s="206">
        <v>1.02</v>
      </c>
      <c r="X93" s="206">
        <v>1.64</v>
      </c>
      <c r="Y93" s="206">
        <v>0</v>
      </c>
      <c r="Z93" s="206">
        <v>1.4</v>
      </c>
      <c r="AA93" s="206">
        <v>0.89</v>
      </c>
      <c r="AB93" s="206">
        <v>0</v>
      </c>
      <c r="AC93" s="206">
        <v>0.89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-1.1100000000000001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4.32</v>
      </c>
      <c r="G94" s="206">
        <v>6.76</v>
      </c>
      <c r="H94" s="206">
        <v>0</v>
      </c>
      <c r="I94" s="206">
        <v>18.07</v>
      </c>
      <c r="J94" s="206">
        <v>0.34</v>
      </c>
      <c r="K94" s="206">
        <v>0.34</v>
      </c>
      <c r="L94" s="206">
        <v>20.92</v>
      </c>
      <c r="M94" s="206">
        <v>1</v>
      </c>
      <c r="N94" s="206">
        <v>1.29</v>
      </c>
      <c r="O94" s="206">
        <v>0</v>
      </c>
      <c r="P94" s="206">
        <v>0.74</v>
      </c>
      <c r="Q94" s="206">
        <v>0.31</v>
      </c>
      <c r="R94" s="206">
        <v>0.46</v>
      </c>
      <c r="S94" s="206">
        <v>0.28999999999999998</v>
      </c>
      <c r="T94" s="206">
        <v>0</v>
      </c>
      <c r="U94" s="206">
        <v>0.77</v>
      </c>
      <c r="V94" s="206">
        <v>0.16</v>
      </c>
      <c r="W94" s="206">
        <v>1.02</v>
      </c>
      <c r="X94" s="206">
        <v>1.64</v>
      </c>
      <c r="Y94" s="206">
        <v>0</v>
      </c>
      <c r="Z94" s="206">
        <v>1.4</v>
      </c>
      <c r="AA94" s="206">
        <v>0.89</v>
      </c>
      <c r="AB94" s="206">
        <v>0</v>
      </c>
      <c r="AC94" s="206">
        <v>0.89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-1.1100000000000001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4.32</v>
      </c>
      <c r="G95" s="206">
        <v>6.76</v>
      </c>
      <c r="H95" s="206">
        <v>0</v>
      </c>
      <c r="I95" s="206">
        <v>18.07</v>
      </c>
      <c r="J95" s="206">
        <v>0.34</v>
      </c>
      <c r="K95" s="206">
        <v>0.34</v>
      </c>
      <c r="L95" s="206">
        <v>20.92</v>
      </c>
      <c r="M95" s="206">
        <v>1</v>
      </c>
      <c r="N95" s="206">
        <v>1.29</v>
      </c>
      <c r="O95" s="206">
        <v>0</v>
      </c>
      <c r="P95" s="206">
        <v>0.74</v>
      </c>
      <c r="Q95" s="206">
        <v>0.31</v>
      </c>
      <c r="R95" s="206">
        <v>0.46</v>
      </c>
      <c r="S95" s="206">
        <v>0.28999999999999998</v>
      </c>
      <c r="T95" s="206">
        <v>0</v>
      </c>
      <c r="U95" s="206">
        <v>0.77</v>
      </c>
      <c r="V95" s="206">
        <v>0.16</v>
      </c>
      <c r="W95" s="206">
        <v>1.02</v>
      </c>
      <c r="X95" s="206">
        <v>1.64</v>
      </c>
      <c r="Y95" s="206">
        <v>0</v>
      </c>
      <c r="Z95" s="206">
        <v>1.4</v>
      </c>
      <c r="AA95" s="206">
        <v>0.89</v>
      </c>
      <c r="AB95" s="206">
        <v>0</v>
      </c>
      <c r="AC95" s="206">
        <v>0.89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-1.1100000000000001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4.32</v>
      </c>
      <c r="G96" s="206">
        <v>6.76</v>
      </c>
      <c r="H96" s="206">
        <v>0</v>
      </c>
      <c r="I96" s="206">
        <v>18.07</v>
      </c>
      <c r="J96" s="206">
        <v>0.34</v>
      </c>
      <c r="K96" s="206">
        <v>0.34</v>
      </c>
      <c r="L96" s="206">
        <v>20.92</v>
      </c>
      <c r="M96" s="206">
        <v>1</v>
      </c>
      <c r="N96" s="206">
        <v>1.29</v>
      </c>
      <c r="O96" s="206">
        <v>0</v>
      </c>
      <c r="P96" s="206">
        <v>0.74</v>
      </c>
      <c r="Q96" s="206">
        <v>0.31</v>
      </c>
      <c r="R96" s="206">
        <v>0.46</v>
      </c>
      <c r="S96" s="206">
        <v>0.28999999999999998</v>
      </c>
      <c r="T96" s="206">
        <v>0</v>
      </c>
      <c r="U96" s="206">
        <v>0.77</v>
      </c>
      <c r="V96" s="206">
        <v>0.16</v>
      </c>
      <c r="W96" s="206">
        <v>1.02</v>
      </c>
      <c r="X96" s="206">
        <v>1.64</v>
      </c>
      <c r="Y96" s="206">
        <v>0</v>
      </c>
      <c r="Z96" s="206">
        <v>1.4</v>
      </c>
      <c r="AA96" s="206">
        <v>0.89</v>
      </c>
      <c r="AB96" s="206">
        <v>0</v>
      </c>
      <c r="AC96" s="206">
        <v>0.89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-1.1100000000000001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4.32</v>
      </c>
      <c r="G97" s="206">
        <v>6.76</v>
      </c>
      <c r="H97" s="206">
        <v>0</v>
      </c>
      <c r="I97" s="206">
        <v>18.07</v>
      </c>
      <c r="J97" s="206">
        <v>0.34</v>
      </c>
      <c r="K97" s="206">
        <v>0.34</v>
      </c>
      <c r="L97" s="206">
        <v>20.92</v>
      </c>
      <c r="M97" s="206">
        <v>1</v>
      </c>
      <c r="N97" s="206">
        <v>1.29</v>
      </c>
      <c r="O97" s="206">
        <v>0</v>
      </c>
      <c r="P97" s="206">
        <v>0.74</v>
      </c>
      <c r="Q97" s="206">
        <v>0.31</v>
      </c>
      <c r="R97" s="206">
        <v>0.46</v>
      </c>
      <c r="S97" s="206">
        <v>0.28999999999999998</v>
      </c>
      <c r="T97" s="206">
        <v>0</v>
      </c>
      <c r="U97" s="206">
        <v>0.77</v>
      </c>
      <c r="V97" s="206">
        <v>0.16</v>
      </c>
      <c r="W97" s="206">
        <v>1.02</v>
      </c>
      <c r="X97" s="206">
        <v>1.64</v>
      </c>
      <c r="Y97" s="206">
        <v>0</v>
      </c>
      <c r="Z97" s="206">
        <v>1.4</v>
      </c>
      <c r="AA97" s="206">
        <v>0.89</v>
      </c>
      <c r="AB97" s="206">
        <v>0</v>
      </c>
      <c r="AC97" s="206">
        <v>0.89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-1.1100000000000001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4.32</v>
      </c>
      <c r="G98" s="206">
        <v>6.76</v>
      </c>
      <c r="H98" s="206">
        <v>0</v>
      </c>
      <c r="I98" s="206">
        <v>18.07</v>
      </c>
      <c r="J98" s="206">
        <v>0.34</v>
      </c>
      <c r="K98" s="206">
        <v>0.34</v>
      </c>
      <c r="L98" s="206">
        <v>20.92</v>
      </c>
      <c r="M98" s="206">
        <v>1</v>
      </c>
      <c r="N98" s="206">
        <v>1.29</v>
      </c>
      <c r="O98" s="206">
        <v>0</v>
      </c>
      <c r="P98" s="206">
        <v>0.74</v>
      </c>
      <c r="Q98" s="206">
        <v>0.31</v>
      </c>
      <c r="R98" s="206">
        <v>0.46</v>
      </c>
      <c r="S98" s="206">
        <v>0.28999999999999998</v>
      </c>
      <c r="T98" s="206">
        <v>0</v>
      </c>
      <c r="U98" s="206">
        <v>0.77</v>
      </c>
      <c r="V98" s="206">
        <v>0.16</v>
      </c>
      <c r="W98" s="206">
        <v>1.02</v>
      </c>
      <c r="X98" s="206">
        <v>1.64</v>
      </c>
      <c r="Y98" s="206">
        <v>0</v>
      </c>
      <c r="Z98" s="206">
        <v>1.4</v>
      </c>
      <c r="AA98" s="206">
        <v>0.89</v>
      </c>
      <c r="AB98" s="206">
        <v>0</v>
      </c>
      <c r="AC98" s="206">
        <v>0.89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-1.1100000000000001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3.1009999999999999E-2</v>
      </c>
      <c r="D99">
        <f t="shared" si="0"/>
        <v>8.0695000000000044E-2</v>
      </c>
      <c r="E99">
        <f t="shared" si="0"/>
        <v>0</v>
      </c>
      <c r="F99">
        <f t="shared" si="0"/>
        <v>0.10367999999999987</v>
      </c>
      <c r="G99">
        <f t="shared" si="0"/>
        <v>0.12984999999999988</v>
      </c>
      <c r="H99">
        <f t="shared" si="0"/>
        <v>0</v>
      </c>
      <c r="I99">
        <f t="shared" si="0"/>
        <v>0.41870749999999979</v>
      </c>
      <c r="J99">
        <f t="shared" si="0"/>
        <v>6.0249999999999982E-3</v>
      </c>
      <c r="K99">
        <f t="shared" si="0"/>
        <v>1.968250000000003E-2</v>
      </c>
      <c r="L99">
        <f t="shared" si="0"/>
        <v>1.8567525000000007</v>
      </c>
      <c r="M99">
        <f t="shared" si="0"/>
        <v>2.4E-2</v>
      </c>
      <c r="N99">
        <f t="shared" si="0"/>
        <v>3.0960000000000064E-2</v>
      </c>
      <c r="O99">
        <f t="shared" si="0"/>
        <v>0</v>
      </c>
      <c r="P99">
        <f t="shared" si="0"/>
        <v>1.7737499999999993E-2</v>
      </c>
      <c r="Q99">
        <f t="shared" si="0"/>
        <v>1.8005000000000007E-2</v>
      </c>
      <c r="R99">
        <f t="shared" si="0"/>
        <v>1.1007500000000014E-2</v>
      </c>
      <c r="S99">
        <f t="shared" si="0"/>
        <v>2.0435000000000057E-2</v>
      </c>
      <c r="T99">
        <f t="shared" si="0"/>
        <v>0</v>
      </c>
      <c r="U99">
        <f t="shared" si="0"/>
        <v>1.8480000000000017E-2</v>
      </c>
      <c r="V99">
        <f t="shared" si="0"/>
        <v>3.8400000000000027E-3</v>
      </c>
      <c r="W99">
        <f t="shared" si="0"/>
        <v>1.9537499999999989E-2</v>
      </c>
      <c r="X99">
        <f t="shared" si="0"/>
        <v>6.4844999999999875E-2</v>
      </c>
      <c r="Y99">
        <f t="shared" si="0"/>
        <v>0</v>
      </c>
      <c r="Z99">
        <f t="shared" si="0"/>
        <v>6.1400000000000052E-2</v>
      </c>
      <c r="AA99">
        <f t="shared" si="0"/>
        <v>3.7299999999999923E-2</v>
      </c>
      <c r="AB99">
        <f t="shared" si="0"/>
        <v>0</v>
      </c>
      <c r="AC99">
        <f t="shared" si="0"/>
        <v>1.8837500000000004E-2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-2.663999999999999E-2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-37.679000000000002</v>
      </c>
      <c r="D3" s="124">
        <v>0</v>
      </c>
      <c r="E3" s="124">
        <v>0</v>
      </c>
      <c r="F3" s="124">
        <v>-51.320999999999998</v>
      </c>
      <c r="G3" s="124">
        <v>-89</v>
      </c>
      <c r="H3" s="118"/>
      <c r="I3" s="33">
        <v>1</v>
      </c>
      <c r="J3" s="124">
        <v>37.679000000000002</v>
      </c>
      <c r="K3" s="124">
        <v>0</v>
      </c>
      <c r="L3" s="124">
        <v>0</v>
      </c>
      <c r="M3" s="124">
        <v>0</v>
      </c>
      <c r="N3" s="124">
        <v>37.679000000000002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51.320999999999998</v>
      </c>
      <c r="AF3" s="124">
        <v>0</v>
      </c>
      <c r="AG3" s="124">
        <v>0</v>
      </c>
      <c r="AH3" s="124">
        <v>0</v>
      </c>
      <c r="AI3" s="124">
        <v>51.320999999999998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37.679000000000002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-37.679000000000002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51.320999999999998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-51.320999999999998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376.79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376.79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513.21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513.21</v>
      </c>
      <c r="DF3" s="123">
        <f>AR3+AU3+BB3+BI3+BP3</f>
        <v>89</v>
      </c>
      <c r="DG3" s="123">
        <f>AY3+AN3+BC3+BJ3+BQ3</f>
        <v>-37.679000000000002</v>
      </c>
      <c r="DH3" s="123">
        <f>BF3+AO3+AV3+BK3+BR3</f>
        <v>0</v>
      </c>
      <c r="DI3" s="123">
        <f>BM3+BS3+BD3+AW3+AP3</f>
        <v>0</v>
      </c>
      <c r="DJ3" s="123">
        <f>BT3+BL3+BE3+AX3+AQ3</f>
        <v>-51.320999999999998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-24.978000000000002</v>
      </c>
      <c r="D4" s="124">
        <v>0</v>
      </c>
      <c r="E4" s="124">
        <v>0</v>
      </c>
      <c r="F4" s="124">
        <v>-34.021999999999998</v>
      </c>
      <c r="G4" s="124">
        <v>-59</v>
      </c>
      <c r="H4" s="118"/>
      <c r="I4" s="33">
        <v>2</v>
      </c>
      <c r="J4" s="124">
        <v>24.978000000000002</v>
      </c>
      <c r="K4" s="124">
        <v>0</v>
      </c>
      <c r="L4" s="124">
        <v>0</v>
      </c>
      <c r="M4" s="124">
        <v>0</v>
      </c>
      <c r="N4" s="124">
        <v>24.978000000000002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34.021999999999998</v>
      </c>
      <c r="AF4" s="124">
        <v>0</v>
      </c>
      <c r="AG4" s="124">
        <v>0</v>
      </c>
      <c r="AH4" s="124">
        <v>0</v>
      </c>
      <c r="AI4" s="124">
        <v>34.021999999999998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24.978000000000002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-24.978000000000002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34.021999999999998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-34.021999999999998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249.78000000000003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249.78000000000003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340.21999999999997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340.21999999999997</v>
      </c>
      <c r="DF4" s="123">
        <f t="shared" ref="DF4:DF67" si="31">AR4+AU4+BB4+BI4+BP4</f>
        <v>59</v>
      </c>
      <c r="DG4" s="123">
        <f t="shared" ref="DG4:DG67" si="32">AY4+AN4+BC4+BJ4+BQ4</f>
        <v>-24.978000000000002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-34.021999999999998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-17.358000000000001</v>
      </c>
      <c r="D5" s="124">
        <v>0</v>
      </c>
      <c r="E5" s="124">
        <v>0</v>
      </c>
      <c r="F5" s="124">
        <v>-23.641999999999999</v>
      </c>
      <c r="G5" s="124">
        <v>-41</v>
      </c>
      <c r="H5" s="118"/>
      <c r="I5" s="33">
        <v>3</v>
      </c>
      <c r="J5" s="124">
        <v>17.358000000000001</v>
      </c>
      <c r="K5" s="124">
        <v>0</v>
      </c>
      <c r="L5" s="124">
        <v>0</v>
      </c>
      <c r="M5" s="124">
        <v>0</v>
      </c>
      <c r="N5" s="124">
        <v>17.358000000000001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23.641999999999999</v>
      </c>
      <c r="AF5" s="124">
        <v>0</v>
      </c>
      <c r="AG5" s="124">
        <v>0</v>
      </c>
      <c r="AH5" s="124">
        <v>0</v>
      </c>
      <c r="AI5" s="124">
        <v>23.641999999999999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17.358000000000001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-17.358000000000001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23.641999999999999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-23.641999999999999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173.58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173.58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236.42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236.42</v>
      </c>
      <c r="DF5" s="123">
        <f t="shared" si="31"/>
        <v>41</v>
      </c>
      <c r="DG5" s="123">
        <f t="shared" si="32"/>
        <v>-17.358000000000001</v>
      </c>
      <c r="DH5" s="123">
        <f t="shared" si="33"/>
        <v>0</v>
      </c>
      <c r="DI5" s="123">
        <f t="shared" si="34"/>
        <v>0</v>
      </c>
      <c r="DJ5" s="123">
        <f t="shared" si="35"/>
        <v>-23.641999999999999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-12.701000000000001</v>
      </c>
      <c r="D6" s="124">
        <v>0</v>
      </c>
      <c r="E6" s="124">
        <v>0</v>
      </c>
      <c r="F6" s="124">
        <v>-17.298999999999999</v>
      </c>
      <c r="G6" s="124">
        <v>-30</v>
      </c>
      <c r="H6" s="118"/>
      <c r="I6" s="33">
        <v>4</v>
      </c>
      <c r="J6" s="124">
        <v>12.701000000000001</v>
      </c>
      <c r="K6" s="124">
        <v>0</v>
      </c>
      <c r="L6" s="124">
        <v>0</v>
      </c>
      <c r="M6" s="124">
        <v>0</v>
      </c>
      <c r="N6" s="124">
        <v>12.701000000000001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17.298999999999999</v>
      </c>
      <c r="AF6" s="124">
        <v>0</v>
      </c>
      <c r="AG6" s="124">
        <v>0</v>
      </c>
      <c r="AH6" s="124">
        <v>0</v>
      </c>
      <c r="AI6" s="124">
        <v>17.298999999999999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12.701000000000001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-12.701000000000001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17.298999999999999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-17.298999999999999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127.01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127.01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172.99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172.99</v>
      </c>
      <c r="DF6" s="123">
        <f t="shared" si="31"/>
        <v>30</v>
      </c>
      <c r="DG6" s="123">
        <f t="shared" si="32"/>
        <v>-12.701000000000001</v>
      </c>
      <c r="DH6" s="123">
        <f t="shared" si="33"/>
        <v>0</v>
      </c>
      <c r="DI6" s="123">
        <f t="shared" si="34"/>
        <v>0</v>
      </c>
      <c r="DJ6" s="123">
        <f t="shared" si="35"/>
        <v>-17.298999999999999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-8.891</v>
      </c>
      <c r="D7" s="124">
        <v>0</v>
      </c>
      <c r="E7" s="124">
        <v>0</v>
      </c>
      <c r="F7" s="124">
        <v>-12.109</v>
      </c>
      <c r="G7" s="124">
        <v>-21</v>
      </c>
      <c r="H7" s="118"/>
      <c r="I7" s="33">
        <v>5</v>
      </c>
      <c r="J7" s="124">
        <v>8.891</v>
      </c>
      <c r="K7" s="124">
        <v>0</v>
      </c>
      <c r="L7" s="124">
        <v>0</v>
      </c>
      <c r="M7" s="124">
        <v>0</v>
      </c>
      <c r="N7" s="124">
        <v>8.891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12.109</v>
      </c>
      <c r="AF7" s="124">
        <v>0</v>
      </c>
      <c r="AG7" s="124">
        <v>0</v>
      </c>
      <c r="AH7" s="124">
        <v>0</v>
      </c>
      <c r="AI7" s="124">
        <v>12.109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8.891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-8.891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12.109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-12.109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88.91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88.91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121.09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121.09</v>
      </c>
      <c r="DF7" s="123">
        <f t="shared" si="31"/>
        <v>21</v>
      </c>
      <c r="DG7" s="123">
        <f t="shared" si="32"/>
        <v>-8.891</v>
      </c>
      <c r="DH7" s="123">
        <f t="shared" si="33"/>
        <v>0</v>
      </c>
      <c r="DI7" s="123">
        <f t="shared" si="34"/>
        <v>0</v>
      </c>
      <c r="DJ7" s="123">
        <f t="shared" si="35"/>
        <v>-12.109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-3.81</v>
      </c>
      <c r="D8" s="124">
        <v>0</v>
      </c>
      <c r="E8" s="124">
        <v>0</v>
      </c>
      <c r="F8" s="124">
        <v>-5.19</v>
      </c>
      <c r="G8" s="124">
        <v>-9</v>
      </c>
      <c r="H8" s="118"/>
      <c r="I8" s="33">
        <v>6</v>
      </c>
      <c r="J8" s="124">
        <v>3.81</v>
      </c>
      <c r="K8" s="124">
        <v>0</v>
      </c>
      <c r="L8" s="124">
        <v>0</v>
      </c>
      <c r="M8" s="124">
        <v>0</v>
      </c>
      <c r="N8" s="124">
        <v>3.81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5.19</v>
      </c>
      <c r="AF8" s="124">
        <v>0</v>
      </c>
      <c r="AG8" s="124">
        <v>0</v>
      </c>
      <c r="AH8" s="124">
        <v>0</v>
      </c>
      <c r="AI8" s="124">
        <v>5.19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3.81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-3.81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5.19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-5.19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38.1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38.1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51.900000000000006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51.900000000000006</v>
      </c>
      <c r="DF8" s="123">
        <f t="shared" si="31"/>
        <v>9</v>
      </c>
      <c r="DG8" s="123">
        <f t="shared" si="32"/>
        <v>-3.81</v>
      </c>
      <c r="DH8" s="123">
        <f t="shared" si="33"/>
        <v>0</v>
      </c>
      <c r="DI8" s="123">
        <f t="shared" si="34"/>
        <v>0</v>
      </c>
      <c r="DJ8" s="123">
        <f t="shared" si="35"/>
        <v>-5.19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-6.774</v>
      </c>
      <c r="D25" s="124">
        <v>0</v>
      </c>
      <c r="E25" s="124">
        <v>0</v>
      </c>
      <c r="F25" s="124">
        <v>-9.2260000000000009</v>
      </c>
      <c r="G25" s="124">
        <v>-16</v>
      </c>
      <c r="H25" s="118"/>
      <c r="I25" s="33">
        <v>23</v>
      </c>
      <c r="J25" s="124">
        <v>6.774</v>
      </c>
      <c r="K25" s="124">
        <v>0</v>
      </c>
      <c r="L25" s="124">
        <v>0</v>
      </c>
      <c r="M25" s="124">
        <v>0</v>
      </c>
      <c r="N25" s="124">
        <v>6.774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9.2260000000000009</v>
      </c>
      <c r="AF25" s="124">
        <v>0</v>
      </c>
      <c r="AG25" s="124">
        <v>0</v>
      </c>
      <c r="AH25" s="124">
        <v>0</v>
      </c>
      <c r="AI25" s="124">
        <v>9.2260000000000009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6.774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-6.774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9.2260000000000009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-9.2260000000000009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67.739999999999995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67.739999999999995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92.26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92.26</v>
      </c>
      <c r="DF25" s="123">
        <f t="shared" si="31"/>
        <v>16</v>
      </c>
      <c r="DG25" s="123">
        <f t="shared" si="32"/>
        <v>-6.774</v>
      </c>
      <c r="DH25" s="123">
        <f t="shared" si="33"/>
        <v>0</v>
      </c>
      <c r="DI25" s="123">
        <f t="shared" si="34"/>
        <v>0</v>
      </c>
      <c r="DJ25" s="123">
        <f t="shared" si="35"/>
        <v>-9.2260000000000009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-22.437999999999999</v>
      </c>
      <c r="D26" s="124">
        <v>0</v>
      </c>
      <c r="E26" s="124">
        <v>0</v>
      </c>
      <c r="F26" s="124">
        <v>-30.562000000000001</v>
      </c>
      <c r="G26" s="124">
        <v>-53</v>
      </c>
      <c r="H26" s="118"/>
      <c r="I26" s="33">
        <v>24</v>
      </c>
      <c r="J26" s="124">
        <v>22.437999999999999</v>
      </c>
      <c r="K26" s="124">
        <v>0</v>
      </c>
      <c r="L26" s="124">
        <v>0</v>
      </c>
      <c r="M26" s="124">
        <v>0</v>
      </c>
      <c r="N26" s="124">
        <v>22.437999999999999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30.562000000000001</v>
      </c>
      <c r="AF26" s="124">
        <v>0</v>
      </c>
      <c r="AG26" s="124">
        <v>0</v>
      </c>
      <c r="AH26" s="124">
        <v>0</v>
      </c>
      <c r="AI26" s="124">
        <v>30.562000000000001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22.437999999999999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-22.437999999999999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30.562000000000001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-30.562000000000001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224.38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224.38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305.62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305.62</v>
      </c>
      <c r="DF26" s="123">
        <f t="shared" si="31"/>
        <v>53</v>
      </c>
      <c r="DG26" s="123">
        <f t="shared" si="32"/>
        <v>-22.437999999999999</v>
      </c>
      <c r="DH26" s="123">
        <f t="shared" si="33"/>
        <v>0</v>
      </c>
      <c r="DI26" s="123">
        <f t="shared" si="34"/>
        <v>0</v>
      </c>
      <c r="DJ26" s="123">
        <f t="shared" si="35"/>
        <v>-30.562000000000001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-51</v>
      </c>
      <c r="G27" s="124">
        <v>-51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51</v>
      </c>
      <c r="AF27" s="124">
        <v>0</v>
      </c>
      <c r="AG27" s="124">
        <v>0</v>
      </c>
      <c r="AH27" s="124">
        <v>0</v>
      </c>
      <c r="AI27" s="124">
        <v>51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51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-51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510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510</v>
      </c>
      <c r="DF27" s="123">
        <f t="shared" si="31"/>
        <v>51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-51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-15</v>
      </c>
      <c r="N31" s="124">
        <v>-15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15</v>
      </c>
      <c r="AG31" s="124">
        <v>0</v>
      </c>
      <c r="AH31" s="124">
        <v>0</v>
      </c>
      <c r="AI31" s="124">
        <v>15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15</v>
      </c>
      <c r="BR31" s="125">
        <f t="shared" si="3"/>
        <v>0</v>
      </c>
      <c r="BS31" s="125">
        <f t="shared" si="3"/>
        <v>0</v>
      </c>
      <c r="BT31" s="125">
        <f t="shared" si="20"/>
        <v>-15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150</v>
      </c>
      <c r="DB31" s="122">
        <f t="shared" si="8"/>
        <v>0</v>
      </c>
      <c r="DC31" s="122">
        <f t="shared" si="8"/>
        <v>0</v>
      </c>
      <c r="DD31" s="122">
        <f t="shared" si="30"/>
        <v>150</v>
      </c>
      <c r="DF31" s="123">
        <f t="shared" si="31"/>
        <v>0</v>
      </c>
      <c r="DG31" s="123">
        <f t="shared" si="32"/>
        <v>15</v>
      </c>
      <c r="DH31" s="123">
        <f t="shared" si="33"/>
        <v>0</v>
      </c>
      <c r="DI31" s="123">
        <f t="shared" si="34"/>
        <v>0</v>
      </c>
      <c r="DJ31" s="123">
        <f t="shared" si="35"/>
        <v>-15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-15</v>
      </c>
      <c r="N32" s="124">
        <v>-15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15</v>
      </c>
      <c r="AG32" s="124">
        <v>0</v>
      </c>
      <c r="AH32" s="124">
        <v>0</v>
      </c>
      <c r="AI32" s="124">
        <v>15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15</v>
      </c>
      <c r="BR32" s="125">
        <f t="shared" si="3"/>
        <v>0</v>
      </c>
      <c r="BS32" s="125">
        <f t="shared" si="3"/>
        <v>0</v>
      </c>
      <c r="BT32" s="125">
        <f t="shared" si="20"/>
        <v>-15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150</v>
      </c>
      <c r="DB32" s="122">
        <f t="shared" si="8"/>
        <v>0</v>
      </c>
      <c r="DC32" s="122">
        <f t="shared" si="8"/>
        <v>0</v>
      </c>
      <c r="DD32" s="122">
        <f t="shared" si="30"/>
        <v>150</v>
      </c>
      <c r="DF32" s="123">
        <f t="shared" si="31"/>
        <v>0</v>
      </c>
      <c r="DG32" s="123">
        <f t="shared" si="32"/>
        <v>15</v>
      </c>
      <c r="DH32" s="123">
        <f t="shared" si="33"/>
        <v>0</v>
      </c>
      <c r="DI32" s="123">
        <f t="shared" si="34"/>
        <v>0</v>
      </c>
      <c r="DJ32" s="123">
        <f t="shared" si="35"/>
        <v>-15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-15</v>
      </c>
      <c r="N33" s="124">
        <v>-15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15</v>
      </c>
      <c r="AG33" s="124">
        <v>0</v>
      </c>
      <c r="AH33" s="124">
        <v>0</v>
      </c>
      <c r="AI33" s="124">
        <v>15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15</v>
      </c>
      <c r="BR33" s="125">
        <f t="shared" si="3"/>
        <v>0</v>
      </c>
      <c r="BS33" s="125">
        <f t="shared" si="3"/>
        <v>0</v>
      </c>
      <c r="BT33" s="125">
        <f t="shared" si="20"/>
        <v>-15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150</v>
      </c>
      <c r="DB33" s="122">
        <f t="shared" si="8"/>
        <v>0</v>
      </c>
      <c r="DC33" s="122">
        <f t="shared" si="8"/>
        <v>0</v>
      </c>
      <c r="DD33" s="122">
        <f t="shared" si="30"/>
        <v>150</v>
      </c>
      <c r="DF33" s="123">
        <f t="shared" si="31"/>
        <v>0</v>
      </c>
      <c r="DG33" s="123">
        <f t="shared" si="32"/>
        <v>15</v>
      </c>
      <c r="DH33" s="123">
        <f t="shared" si="33"/>
        <v>0</v>
      </c>
      <c r="DI33" s="123">
        <f t="shared" si="34"/>
        <v>0</v>
      </c>
      <c r="DJ33" s="123">
        <f t="shared" si="35"/>
        <v>-15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-26</v>
      </c>
      <c r="G36" s="124">
        <v>-26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26</v>
      </c>
      <c r="AF36" s="124">
        <v>0</v>
      </c>
      <c r="AG36" s="124">
        <v>0</v>
      </c>
      <c r="AH36" s="124">
        <v>0</v>
      </c>
      <c r="AI36" s="124">
        <v>26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26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-26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260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260</v>
      </c>
      <c r="DF36" s="123">
        <f t="shared" si="31"/>
        <v>26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-26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-155</v>
      </c>
      <c r="G37" s="124">
        <v>-155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155</v>
      </c>
      <c r="AF37" s="124">
        <v>0</v>
      </c>
      <c r="AG37" s="124">
        <v>0</v>
      </c>
      <c r="AH37" s="124">
        <v>0</v>
      </c>
      <c r="AI37" s="124">
        <v>155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155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-155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1550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1550</v>
      </c>
      <c r="DF37" s="123">
        <f t="shared" si="31"/>
        <v>155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-155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-158</v>
      </c>
      <c r="G38" s="124">
        <v>-158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158</v>
      </c>
      <c r="AF38" s="124">
        <v>0</v>
      </c>
      <c r="AG38" s="124">
        <v>0</v>
      </c>
      <c r="AH38" s="124">
        <v>0</v>
      </c>
      <c r="AI38" s="124">
        <v>158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158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-158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1580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1580</v>
      </c>
      <c r="DF38" s="123">
        <f t="shared" si="31"/>
        <v>158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-158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-133</v>
      </c>
      <c r="G39" s="124">
        <v>-133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133</v>
      </c>
      <c r="AF39" s="124">
        <v>0</v>
      </c>
      <c r="AG39" s="124">
        <v>0</v>
      </c>
      <c r="AH39" s="124">
        <v>0</v>
      </c>
      <c r="AI39" s="124">
        <v>133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133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-133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1330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1330</v>
      </c>
      <c r="DF39" s="123">
        <f t="shared" si="31"/>
        <v>133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-133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-120</v>
      </c>
      <c r="G40" s="124">
        <v>-120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120</v>
      </c>
      <c r="AF40" s="124">
        <v>0</v>
      </c>
      <c r="AG40" s="124">
        <v>0</v>
      </c>
      <c r="AH40" s="124">
        <v>0</v>
      </c>
      <c r="AI40" s="124">
        <v>120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120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-120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1200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1200</v>
      </c>
      <c r="DF40" s="123">
        <f t="shared" si="31"/>
        <v>120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-120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-101</v>
      </c>
      <c r="G41" s="124">
        <v>-101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101</v>
      </c>
      <c r="AF41" s="124">
        <v>0</v>
      </c>
      <c r="AG41" s="124">
        <v>0</v>
      </c>
      <c r="AH41" s="124">
        <v>0</v>
      </c>
      <c r="AI41" s="124">
        <v>101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101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-101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1010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1010</v>
      </c>
      <c r="DF41" s="123">
        <f t="shared" si="31"/>
        <v>101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-101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-85</v>
      </c>
      <c r="G42" s="124">
        <v>-85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85</v>
      </c>
      <c r="AF42" s="124">
        <v>0</v>
      </c>
      <c r="AG42" s="124">
        <v>0</v>
      </c>
      <c r="AH42" s="124">
        <v>0</v>
      </c>
      <c r="AI42" s="124">
        <v>85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85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-85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850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850</v>
      </c>
      <c r="DF42" s="123">
        <f t="shared" si="31"/>
        <v>85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-85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-49</v>
      </c>
      <c r="G43" s="124">
        <v>-49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49</v>
      </c>
      <c r="AF43" s="124">
        <v>0</v>
      </c>
      <c r="AG43" s="124">
        <v>0</v>
      </c>
      <c r="AH43" s="124">
        <v>0</v>
      </c>
      <c r="AI43" s="124">
        <v>49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49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-49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490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490</v>
      </c>
      <c r="DF43" s="123">
        <f t="shared" si="31"/>
        <v>49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-49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-30</v>
      </c>
      <c r="G44" s="124">
        <v>-30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30</v>
      </c>
      <c r="AF44" s="124">
        <v>0</v>
      </c>
      <c r="AG44" s="124">
        <v>0</v>
      </c>
      <c r="AH44" s="124">
        <v>0</v>
      </c>
      <c r="AI44" s="124">
        <v>30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30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-30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300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300</v>
      </c>
      <c r="DF44" s="123">
        <f t="shared" si="31"/>
        <v>30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-30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-8</v>
      </c>
      <c r="G45" s="124">
        <v>-8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8</v>
      </c>
      <c r="AF45" s="124">
        <v>0</v>
      </c>
      <c r="AG45" s="124">
        <v>0</v>
      </c>
      <c r="AH45" s="124">
        <v>0</v>
      </c>
      <c r="AI45" s="124">
        <v>8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8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-8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80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80</v>
      </c>
      <c r="DF45" s="123">
        <f t="shared" si="31"/>
        <v>8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-8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-15</v>
      </c>
      <c r="D48" s="124">
        <v>0</v>
      </c>
      <c r="E48" s="124">
        <v>0</v>
      </c>
      <c r="F48" s="124">
        <v>0</v>
      </c>
      <c r="G48" s="124">
        <v>-15</v>
      </c>
      <c r="H48" s="118"/>
      <c r="I48" s="33">
        <v>46</v>
      </c>
      <c r="J48" s="124">
        <v>15</v>
      </c>
      <c r="K48" s="124">
        <v>0</v>
      </c>
      <c r="L48" s="124">
        <v>0</v>
      </c>
      <c r="M48" s="124">
        <v>0</v>
      </c>
      <c r="N48" s="124">
        <v>15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15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-15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150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150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15</v>
      </c>
      <c r="DG48" s="123">
        <f t="shared" si="32"/>
        <v>-15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-15</v>
      </c>
      <c r="D49" s="124">
        <v>0</v>
      </c>
      <c r="E49" s="124">
        <v>0</v>
      </c>
      <c r="F49" s="124">
        <v>0</v>
      </c>
      <c r="G49" s="124">
        <v>-15</v>
      </c>
      <c r="H49" s="118"/>
      <c r="I49" s="33">
        <v>47</v>
      </c>
      <c r="J49" s="124">
        <v>15</v>
      </c>
      <c r="K49" s="124">
        <v>0</v>
      </c>
      <c r="L49" s="124">
        <v>0</v>
      </c>
      <c r="M49" s="124">
        <v>0</v>
      </c>
      <c r="N49" s="124">
        <v>15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15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-15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150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150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15</v>
      </c>
      <c r="DG49" s="123">
        <f t="shared" si="32"/>
        <v>-15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-12.278</v>
      </c>
      <c r="D65" s="124">
        <v>0</v>
      </c>
      <c r="E65" s="124">
        <v>0</v>
      </c>
      <c r="F65" s="124">
        <v>-16.722000000000001</v>
      </c>
      <c r="G65" s="124">
        <v>-29</v>
      </c>
      <c r="H65" s="118"/>
      <c r="I65" s="33">
        <v>63</v>
      </c>
      <c r="J65" s="124">
        <v>12.278</v>
      </c>
      <c r="K65" s="124">
        <v>0</v>
      </c>
      <c r="L65" s="124">
        <v>0</v>
      </c>
      <c r="M65" s="124">
        <v>0</v>
      </c>
      <c r="N65" s="124">
        <v>12.278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16.722000000000001</v>
      </c>
      <c r="AF65" s="124">
        <v>0</v>
      </c>
      <c r="AG65" s="124">
        <v>0</v>
      </c>
      <c r="AH65" s="124">
        <v>0</v>
      </c>
      <c r="AI65" s="124">
        <v>16.722000000000001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12.278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-12.278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16.722000000000001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-16.722000000000001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122.78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122.78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167.22000000000003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167.22000000000003</v>
      </c>
      <c r="DF65" s="123">
        <f t="shared" si="31"/>
        <v>29</v>
      </c>
      <c r="DG65" s="123">
        <f t="shared" si="32"/>
        <v>-12.278</v>
      </c>
      <c r="DH65" s="123">
        <f t="shared" si="33"/>
        <v>0</v>
      </c>
      <c r="DI65" s="123">
        <f t="shared" si="34"/>
        <v>0</v>
      </c>
      <c r="DJ65" s="123">
        <f t="shared" si="35"/>
        <v>-16.722000000000001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-5</v>
      </c>
      <c r="D66" s="124">
        <v>0</v>
      </c>
      <c r="E66" s="124">
        <v>0</v>
      </c>
      <c r="F66" s="124">
        <v>-62</v>
      </c>
      <c r="G66" s="124">
        <v>-67</v>
      </c>
      <c r="H66" s="118"/>
      <c r="I66" s="33">
        <v>64</v>
      </c>
      <c r="J66" s="124">
        <v>5</v>
      </c>
      <c r="K66" s="124">
        <v>0</v>
      </c>
      <c r="L66" s="124">
        <v>0</v>
      </c>
      <c r="M66" s="124">
        <v>0</v>
      </c>
      <c r="N66" s="124">
        <v>5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62</v>
      </c>
      <c r="AF66" s="124">
        <v>0</v>
      </c>
      <c r="AG66" s="124">
        <v>0</v>
      </c>
      <c r="AH66" s="124">
        <v>0</v>
      </c>
      <c r="AI66" s="124">
        <v>62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5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-5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62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-62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50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50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620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620</v>
      </c>
      <c r="DF66" s="123">
        <f t="shared" si="31"/>
        <v>67</v>
      </c>
      <c r="DG66" s="123">
        <f t="shared" si="32"/>
        <v>-5</v>
      </c>
      <c r="DH66" s="123">
        <f t="shared" si="33"/>
        <v>0</v>
      </c>
      <c r="DI66" s="123">
        <f t="shared" si="34"/>
        <v>0</v>
      </c>
      <c r="DJ66" s="123">
        <f t="shared" si="35"/>
        <v>-62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-10</v>
      </c>
      <c r="G68" s="124">
        <v>-10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10</v>
      </c>
      <c r="AF68" s="124">
        <v>0</v>
      </c>
      <c r="AG68" s="124">
        <v>0</v>
      </c>
      <c r="AH68" s="124">
        <v>0</v>
      </c>
      <c r="AI68" s="124">
        <v>10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10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-10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100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100</v>
      </c>
      <c r="DF68" s="123">
        <f t="shared" ref="DF68:DF99" si="59">AR68+AU68+BB68+BI68+BP68</f>
        <v>10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-10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-72</v>
      </c>
      <c r="G69" s="124">
        <v>-72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-20</v>
      </c>
      <c r="N69" s="124">
        <v>-20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72</v>
      </c>
      <c r="AF69" s="124">
        <v>20</v>
      </c>
      <c r="AG69" s="124">
        <v>0</v>
      </c>
      <c r="AH69" s="124">
        <v>0</v>
      </c>
      <c r="AI69" s="124">
        <v>92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72</v>
      </c>
      <c r="BQ69" s="125">
        <f t="shared" si="47"/>
        <v>20</v>
      </c>
      <c r="BR69" s="125">
        <f t="shared" si="47"/>
        <v>0</v>
      </c>
      <c r="BS69" s="125">
        <f t="shared" si="47"/>
        <v>0</v>
      </c>
      <c r="BT69" s="125">
        <f t="shared" si="48"/>
        <v>-92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720</v>
      </c>
      <c r="DA69" s="122">
        <f t="shared" si="57"/>
        <v>200</v>
      </c>
      <c r="DB69" s="122">
        <f t="shared" si="57"/>
        <v>0</v>
      </c>
      <c r="DC69" s="122">
        <f t="shared" si="57"/>
        <v>0</v>
      </c>
      <c r="DD69" s="122">
        <f t="shared" si="58"/>
        <v>920</v>
      </c>
      <c r="DF69" s="123">
        <f t="shared" si="59"/>
        <v>72</v>
      </c>
      <c r="DG69" s="123">
        <f t="shared" si="60"/>
        <v>20</v>
      </c>
      <c r="DH69" s="123">
        <f t="shared" si="61"/>
        <v>0</v>
      </c>
      <c r="DI69" s="123">
        <f t="shared" si="62"/>
        <v>0</v>
      </c>
      <c r="DJ69" s="123">
        <f t="shared" si="63"/>
        <v>-92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-126.977</v>
      </c>
      <c r="G70" s="124">
        <v>-126.977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-45</v>
      </c>
      <c r="N70" s="124">
        <v>-45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126.977</v>
      </c>
      <c r="AF70" s="124">
        <v>45</v>
      </c>
      <c r="AG70" s="124">
        <v>0</v>
      </c>
      <c r="AH70" s="124">
        <v>0</v>
      </c>
      <c r="AI70" s="124">
        <v>171.977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126.977</v>
      </c>
      <c r="BQ70" s="125">
        <f t="shared" si="47"/>
        <v>45</v>
      </c>
      <c r="BR70" s="125">
        <f t="shared" si="47"/>
        <v>0</v>
      </c>
      <c r="BS70" s="125">
        <f t="shared" si="47"/>
        <v>0</v>
      </c>
      <c r="BT70" s="125">
        <f t="shared" si="48"/>
        <v>-171.977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1269.77</v>
      </c>
      <c r="DA70" s="122">
        <f t="shared" si="57"/>
        <v>450</v>
      </c>
      <c r="DB70" s="122">
        <f t="shared" si="57"/>
        <v>0</v>
      </c>
      <c r="DC70" s="122">
        <f t="shared" si="57"/>
        <v>0</v>
      </c>
      <c r="DD70" s="122">
        <f t="shared" si="58"/>
        <v>1719.77</v>
      </c>
      <c r="DF70" s="123">
        <f t="shared" si="59"/>
        <v>126.977</v>
      </c>
      <c r="DG70" s="123">
        <f t="shared" si="60"/>
        <v>45</v>
      </c>
      <c r="DH70" s="123">
        <f t="shared" si="61"/>
        <v>0</v>
      </c>
      <c r="DI70" s="123">
        <f t="shared" si="62"/>
        <v>0</v>
      </c>
      <c r="DJ70" s="123">
        <f t="shared" si="63"/>
        <v>-171.977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-98.043000000000006</v>
      </c>
      <c r="G71" s="124">
        <v>-98.043000000000006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-60.746000000000002</v>
      </c>
      <c r="N71" s="124">
        <v>-60.746000000000002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98.043000000000006</v>
      </c>
      <c r="AF71" s="124">
        <v>60.746000000000002</v>
      </c>
      <c r="AG71" s="124">
        <v>0</v>
      </c>
      <c r="AH71" s="124">
        <v>0</v>
      </c>
      <c r="AI71" s="124">
        <v>158.78899999999999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98.043000000000006</v>
      </c>
      <c r="BQ71" s="125">
        <f t="shared" si="47"/>
        <v>60.746000000000002</v>
      </c>
      <c r="BR71" s="125">
        <f t="shared" si="47"/>
        <v>0</v>
      </c>
      <c r="BS71" s="125">
        <f t="shared" si="47"/>
        <v>0</v>
      </c>
      <c r="BT71" s="125">
        <f t="shared" si="48"/>
        <v>-158.78900000000002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980.43000000000006</v>
      </c>
      <c r="DA71" s="122">
        <f t="shared" si="57"/>
        <v>607.46</v>
      </c>
      <c r="DB71" s="122">
        <f t="shared" si="57"/>
        <v>0</v>
      </c>
      <c r="DC71" s="122">
        <f t="shared" si="57"/>
        <v>0</v>
      </c>
      <c r="DD71" s="122">
        <f t="shared" si="58"/>
        <v>1587.89</v>
      </c>
      <c r="DF71" s="123">
        <f t="shared" si="59"/>
        <v>98.043000000000006</v>
      </c>
      <c r="DG71" s="123">
        <f t="shared" si="60"/>
        <v>60.746000000000002</v>
      </c>
      <c r="DH71" s="123">
        <f t="shared" si="61"/>
        <v>0</v>
      </c>
      <c r="DI71" s="123">
        <f t="shared" si="62"/>
        <v>0</v>
      </c>
      <c r="DJ71" s="123">
        <f t="shared" si="63"/>
        <v>-158.78900000000002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-75.066999999999993</v>
      </c>
      <c r="G72" s="124">
        <v>-75.066999999999993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-46.511000000000003</v>
      </c>
      <c r="N72" s="124">
        <v>-46.511000000000003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75.066999999999993</v>
      </c>
      <c r="AF72" s="124">
        <v>46.511000000000003</v>
      </c>
      <c r="AG72" s="124">
        <v>0</v>
      </c>
      <c r="AH72" s="124">
        <v>0</v>
      </c>
      <c r="AI72" s="124">
        <v>121.578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75.066999999999993</v>
      </c>
      <c r="BQ72" s="125">
        <f t="shared" si="47"/>
        <v>46.511000000000003</v>
      </c>
      <c r="BR72" s="125">
        <f t="shared" si="47"/>
        <v>0</v>
      </c>
      <c r="BS72" s="125">
        <f t="shared" si="47"/>
        <v>0</v>
      </c>
      <c r="BT72" s="125">
        <f t="shared" si="48"/>
        <v>-121.578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750.67</v>
      </c>
      <c r="DA72" s="122">
        <f t="shared" si="57"/>
        <v>465.11</v>
      </c>
      <c r="DB72" s="122">
        <f t="shared" si="57"/>
        <v>0</v>
      </c>
      <c r="DC72" s="122">
        <f t="shared" si="57"/>
        <v>0</v>
      </c>
      <c r="DD72" s="122">
        <f t="shared" si="58"/>
        <v>1215.78</v>
      </c>
      <c r="DF72" s="123">
        <f t="shared" si="59"/>
        <v>75.066999999999993</v>
      </c>
      <c r="DG72" s="123">
        <f t="shared" si="60"/>
        <v>46.511000000000003</v>
      </c>
      <c r="DH72" s="123">
        <f t="shared" si="61"/>
        <v>0</v>
      </c>
      <c r="DI72" s="123">
        <f t="shared" si="62"/>
        <v>0</v>
      </c>
      <c r="DJ72" s="123">
        <f t="shared" si="63"/>
        <v>-121.578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-73.013000000000005</v>
      </c>
      <c r="G73" s="124">
        <v>-73.013000000000005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-45.238999999999997</v>
      </c>
      <c r="N73" s="124">
        <v>-45.238999999999997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73.013000000000005</v>
      </c>
      <c r="AF73" s="124">
        <v>45.238999999999997</v>
      </c>
      <c r="AG73" s="124">
        <v>0</v>
      </c>
      <c r="AH73" s="124">
        <v>0</v>
      </c>
      <c r="AI73" s="124">
        <v>118.252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73.013000000000005</v>
      </c>
      <c r="BQ73" s="125">
        <f t="shared" si="47"/>
        <v>45.238999999999997</v>
      </c>
      <c r="BR73" s="125">
        <f t="shared" si="47"/>
        <v>0</v>
      </c>
      <c r="BS73" s="125">
        <f t="shared" si="47"/>
        <v>0</v>
      </c>
      <c r="BT73" s="125">
        <f t="shared" si="48"/>
        <v>-118.25200000000001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730.13000000000011</v>
      </c>
      <c r="DA73" s="122">
        <f t="shared" si="57"/>
        <v>452.39</v>
      </c>
      <c r="DB73" s="122">
        <f t="shared" si="57"/>
        <v>0</v>
      </c>
      <c r="DC73" s="122">
        <f t="shared" si="57"/>
        <v>0</v>
      </c>
      <c r="DD73" s="122">
        <f t="shared" si="58"/>
        <v>1182.52</v>
      </c>
      <c r="DF73" s="123">
        <f t="shared" si="59"/>
        <v>73.013000000000005</v>
      </c>
      <c r="DG73" s="123">
        <f t="shared" si="60"/>
        <v>45.238999999999997</v>
      </c>
      <c r="DH73" s="123">
        <f t="shared" si="61"/>
        <v>0</v>
      </c>
      <c r="DI73" s="123">
        <f t="shared" si="62"/>
        <v>0</v>
      </c>
      <c r="DJ73" s="123">
        <f t="shared" si="63"/>
        <v>-118.25200000000001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-71.432000000000002</v>
      </c>
      <c r="G74" s="124">
        <v>-71.432000000000002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-44.258000000000003</v>
      </c>
      <c r="N74" s="124">
        <v>-44.258000000000003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71.432000000000002</v>
      </c>
      <c r="AF74" s="124">
        <v>44.258000000000003</v>
      </c>
      <c r="AG74" s="124">
        <v>0</v>
      </c>
      <c r="AH74" s="124">
        <v>0</v>
      </c>
      <c r="AI74" s="124">
        <v>115.69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71.432000000000002</v>
      </c>
      <c r="BQ74" s="125">
        <f t="shared" si="47"/>
        <v>44.258000000000003</v>
      </c>
      <c r="BR74" s="125">
        <f t="shared" si="47"/>
        <v>0</v>
      </c>
      <c r="BS74" s="125">
        <f t="shared" si="47"/>
        <v>0</v>
      </c>
      <c r="BT74" s="125">
        <f t="shared" si="48"/>
        <v>-115.69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714.32</v>
      </c>
      <c r="DA74" s="122">
        <f t="shared" si="57"/>
        <v>442.58000000000004</v>
      </c>
      <c r="DB74" s="122">
        <f t="shared" si="57"/>
        <v>0</v>
      </c>
      <c r="DC74" s="122">
        <f t="shared" si="57"/>
        <v>0</v>
      </c>
      <c r="DD74" s="122">
        <f t="shared" si="58"/>
        <v>1156.9000000000001</v>
      </c>
      <c r="DF74" s="123">
        <f t="shared" si="59"/>
        <v>71.432000000000002</v>
      </c>
      <c r="DG74" s="123">
        <f t="shared" si="60"/>
        <v>44.258000000000003</v>
      </c>
      <c r="DH74" s="123">
        <f t="shared" si="61"/>
        <v>0</v>
      </c>
      <c r="DI74" s="123">
        <f t="shared" si="62"/>
        <v>0</v>
      </c>
      <c r="DJ74" s="123">
        <f t="shared" si="63"/>
        <v>-115.69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-72.003</v>
      </c>
      <c r="G75" s="124">
        <v>-72.003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-44.612000000000002</v>
      </c>
      <c r="N75" s="124">
        <v>-44.612000000000002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72.003</v>
      </c>
      <c r="AF75" s="124">
        <v>44.612000000000002</v>
      </c>
      <c r="AG75" s="124">
        <v>0</v>
      </c>
      <c r="AH75" s="124">
        <v>0</v>
      </c>
      <c r="AI75" s="124">
        <v>116.61499999999999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72.003</v>
      </c>
      <c r="BQ75" s="125">
        <f t="shared" si="47"/>
        <v>44.612000000000002</v>
      </c>
      <c r="BR75" s="125">
        <f t="shared" si="47"/>
        <v>0</v>
      </c>
      <c r="BS75" s="125">
        <f t="shared" si="47"/>
        <v>0</v>
      </c>
      <c r="BT75" s="125">
        <f t="shared" si="48"/>
        <v>-116.61500000000001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720.03</v>
      </c>
      <c r="DA75" s="122">
        <f t="shared" si="57"/>
        <v>446.12</v>
      </c>
      <c r="DB75" s="122">
        <f t="shared" si="57"/>
        <v>0</v>
      </c>
      <c r="DC75" s="122">
        <f t="shared" si="57"/>
        <v>0</v>
      </c>
      <c r="DD75" s="122">
        <f t="shared" si="58"/>
        <v>1166.1500000000001</v>
      </c>
      <c r="DF75" s="123">
        <f t="shared" si="59"/>
        <v>72.003</v>
      </c>
      <c r="DG75" s="123">
        <f t="shared" si="60"/>
        <v>44.612000000000002</v>
      </c>
      <c r="DH75" s="123">
        <f t="shared" si="61"/>
        <v>0</v>
      </c>
      <c r="DI75" s="123">
        <f t="shared" si="62"/>
        <v>0</v>
      </c>
      <c r="DJ75" s="123">
        <f t="shared" si="63"/>
        <v>-116.61500000000001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-67</v>
      </c>
      <c r="G76" s="124">
        <v>-67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-70</v>
      </c>
      <c r="N76" s="124">
        <v>-70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67</v>
      </c>
      <c r="AF76" s="124">
        <v>70</v>
      </c>
      <c r="AG76" s="124">
        <v>0</v>
      </c>
      <c r="AH76" s="124">
        <v>0</v>
      </c>
      <c r="AI76" s="124">
        <v>137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67</v>
      </c>
      <c r="BQ76" s="125">
        <f t="shared" si="47"/>
        <v>70</v>
      </c>
      <c r="BR76" s="125">
        <f t="shared" si="47"/>
        <v>0</v>
      </c>
      <c r="BS76" s="125">
        <f t="shared" si="47"/>
        <v>0</v>
      </c>
      <c r="BT76" s="125">
        <f t="shared" si="48"/>
        <v>-137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670</v>
      </c>
      <c r="DA76" s="122">
        <f t="shared" si="57"/>
        <v>700</v>
      </c>
      <c r="DB76" s="122">
        <f t="shared" si="57"/>
        <v>0</v>
      </c>
      <c r="DC76" s="122">
        <f t="shared" si="57"/>
        <v>0</v>
      </c>
      <c r="DD76" s="122">
        <f t="shared" si="58"/>
        <v>1370</v>
      </c>
      <c r="DF76" s="123">
        <f t="shared" si="59"/>
        <v>67</v>
      </c>
      <c r="DG76" s="123">
        <f t="shared" si="60"/>
        <v>70</v>
      </c>
      <c r="DH76" s="123">
        <f t="shared" si="61"/>
        <v>0</v>
      </c>
      <c r="DI76" s="123">
        <f t="shared" si="62"/>
        <v>0</v>
      </c>
      <c r="DJ76" s="123">
        <f t="shared" si="63"/>
        <v>-137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-50</v>
      </c>
      <c r="N77" s="124">
        <v>-50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50</v>
      </c>
      <c r="AG77" s="124">
        <v>0</v>
      </c>
      <c r="AH77" s="124">
        <v>0</v>
      </c>
      <c r="AI77" s="124">
        <v>50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50</v>
      </c>
      <c r="BR77" s="125">
        <f t="shared" si="47"/>
        <v>0</v>
      </c>
      <c r="BS77" s="125">
        <f t="shared" si="47"/>
        <v>0</v>
      </c>
      <c r="BT77" s="125">
        <f t="shared" si="48"/>
        <v>-50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500</v>
      </c>
      <c r="DB77" s="122">
        <f t="shared" si="57"/>
        <v>0</v>
      </c>
      <c r="DC77" s="122">
        <f t="shared" si="57"/>
        <v>0</v>
      </c>
      <c r="DD77" s="122">
        <f t="shared" si="58"/>
        <v>500</v>
      </c>
      <c r="DF77" s="123">
        <f t="shared" si="59"/>
        <v>0</v>
      </c>
      <c r="DG77" s="123">
        <f t="shared" si="60"/>
        <v>50</v>
      </c>
      <c r="DH77" s="123">
        <f t="shared" si="61"/>
        <v>0</v>
      </c>
      <c r="DI77" s="123">
        <f t="shared" si="62"/>
        <v>0</v>
      </c>
      <c r="DJ77" s="123">
        <f t="shared" si="63"/>
        <v>-50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-50</v>
      </c>
      <c r="N78" s="124">
        <v>-50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50</v>
      </c>
      <c r="AG78" s="124">
        <v>0</v>
      </c>
      <c r="AH78" s="124">
        <v>0</v>
      </c>
      <c r="AI78" s="124">
        <v>50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50</v>
      </c>
      <c r="BR78" s="125">
        <f t="shared" si="47"/>
        <v>0</v>
      </c>
      <c r="BS78" s="125">
        <f t="shared" si="47"/>
        <v>0</v>
      </c>
      <c r="BT78" s="125">
        <f t="shared" si="48"/>
        <v>-50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500</v>
      </c>
      <c r="DB78" s="122">
        <f t="shared" si="57"/>
        <v>0</v>
      </c>
      <c r="DC78" s="122">
        <f t="shared" si="57"/>
        <v>0</v>
      </c>
      <c r="DD78" s="122">
        <f t="shared" si="58"/>
        <v>500</v>
      </c>
      <c r="DF78" s="123">
        <f t="shared" si="59"/>
        <v>0</v>
      </c>
      <c r="DG78" s="123">
        <f t="shared" si="60"/>
        <v>50</v>
      </c>
      <c r="DH78" s="123">
        <f t="shared" si="61"/>
        <v>0</v>
      </c>
      <c r="DI78" s="123">
        <f t="shared" si="62"/>
        <v>0</v>
      </c>
      <c r="DJ78" s="123">
        <f t="shared" si="63"/>
        <v>-50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-45</v>
      </c>
      <c r="N79" s="124">
        <v>-45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45</v>
      </c>
      <c r="AG79" s="124">
        <v>0</v>
      </c>
      <c r="AH79" s="124">
        <v>0</v>
      </c>
      <c r="AI79" s="124">
        <v>45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45</v>
      </c>
      <c r="BR79" s="125">
        <f t="shared" si="47"/>
        <v>0</v>
      </c>
      <c r="BS79" s="125">
        <f t="shared" si="47"/>
        <v>0</v>
      </c>
      <c r="BT79" s="125">
        <f t="shared" si="48"/>
        <v>-45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450</v>
      </c>
      <c r="DB79" s="122">
        <f t="shared" si="57"/>
        <v>0</v>
      </c>
      <c r="DC79" s="122">
        <f t="shared" si="57"/>
        <v>0</v>
      </c>
      <c r="DD79" s="122">
        <f t="shared" si="58"/>
        <v>450</v>
      </c>
      <c r="DF79" s="123">
        <f t="shared" si="59"/>
        <v>0</v>
      </c>
      <c r="DG79" s="123">
        <f t="shared" si="60"/>
        <v>45</v>
      </c>
      <c r="DH79" s="123">
        <f t="shared" si="61"/>
        <v>0</v>
      </c>
      <c r="DI79" s="123">
        <f t="shared" si="62"/>
        <v>0</v>
      </c>
      <c r="DJ79" s="123">
        <f t="shared" si="63"/>
        <v>-45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-45</v>
      </c>
      <c r="N80" s="124">
        <v>-45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45</v>
      </c>
      <c r="AG80" s="124">
        <v>0</v>
      </c>
      <c r="AH80" s="124">
        <v>0</v>
      </c>
      <c r="AI80" s="124">
        <v>45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45</v>
      </c>
      <c r="BR80" s="125">
        <f t="shared" si="47"/>
        <v>0</v>
      </c>
      <c r="BS80" s="125">
        <f t="shared" si="47"/>
        <v>0</v>
      </c>
      <c r="BT80" s="125">
        <f t="shared" si="48"/>
        <v>-45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450</v>
      </c>
      <c r="DB80" s="122">
        <f t="shared" si="57"/>
        <v>0</v>
      </c>
      <c r="DC80" s="122">
        <f t="shared" si="57"/>
        <v>0</v>
      </c>
      <c r="DD80" s="122">
        <f t="shared" si="58"/>
        <v>450</v>
      </c>
      <c r="DF80" s="123">
        <f t="shared" si="59"/>
        <v>0</v>
      </c>
      <c r="DG80" s="123">
        <f t="shared" si="60"/>
        <v>45</v>
      </c>
      <c r="DH80" s="123">
        <f t="shared" si="61"/>
        <v>0</v>
      </c>
      <c r="DI80" s="123">
        <f t="shared" si="62"/>
        <v>0</v>
      </c>
      <c r="DJ80" s="123">
        <f t="shared" si="63"/>
        <v>-45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-13</v>
      </c>
      <c r="G81" s="124">
        <v>-13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-55</v>
      </c>
      <c r="N81" s="124">
        <v>-55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13</v>
      </c>
      <c r="AF81" s="124">
        <v>55</v>
      </c>
      <c r="AG81" s="124">
        <v>0</v>
      </c>
      <c r="AH81" s="124">
        <v>0</v>
      </c>
      <c r="AI81" s="124">
        <v>68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13</v>
      </c>
      <c r="BQ81" s="125">
        <f t="shared" si="47"/>
        <v>55</v>
      </c>
      <c r="BR81" s="125">
        <f t="shared" si="47"/>
        <v>0</v>
      </c>
      <c r="BS81" s="125">
        <f t="shared" si="47"/>
        <v>0</v>
      </c>
      <c r="BT81" s="125">
        <f t="shared" si="48"/>
        <v>-68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130</v>
      </c>
      <c r="DA81" s="122">
        <f t="shared" si="57"/>
        <v>550</v>
      </c>
      <c r="DB81" s="122">
        <f t="shared" si="57"/>
        <v>0</v>
      </c>
      <c r="DC81" s="122">
        <f t="shared" si="57"/>
        <v>0</v>
      </c>
      <c r="DD81" s="122">
        <f t="shared" si="58"/>
        <v>680</v>
      </c>
      <c r="DF81" s="123">
        <f t="shared" si="59"/>
        <v>13</v>
      </c>
      <c r="DG81" s="123">
        <f t="shared" si="60"/>
        <v>55</v>
      </c>
      <c r="DH81" s="123">
        <f t="shared" si="61"/>
        <v>0</v>
      </c>
      <c r="DI81" s="123">
        <f t="shared" si="62"/>
        <v>0</v>
      </c>
      <c r="DJ81" s="123">
        <f t="shared" si="63"/>
        <v>-68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-66</v>
      </c>
      <c r="G82" s="124">
        <v>-66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-45</v>
      </c>
      <c r="N82" s="124">
        <v>-45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66</v>
      </c>
      <c r="AF82" s="124">
        <v>45</v>
      </c>
      <c r="AG82" s="124">
        <v>0</v>
      </c>
      <c r="AH82" s="124">
        <v>0</v>
      </c>
      <c r="AI82" s="124">
        <v>111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66</v>
      </c>
      <c r="BQ82" s="125">
        <f t="shared" si="47"/>
        <v>45</v>
      </c>
      <c r="BR82" s="125">
        <f t="shared" si="47"/>
        <v>0</v>
      </c>
      <c r="BS82" s="125">
        <f t="shared" si="47"/>
        <v>0</v>
      </c>
      <c r="BT82" s="125">
        <f t="shared" si="48"/>
        <v>-111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660</v>
      </c>
      <c r="DA82" s="122">
        <f t="shared" si="57"/>
        <v>450</v>
      </c>
      <c r="DB82" s="122">
        <f t="shared" si="57"/>
        <v>0</v>
      </c>
      <c r="DC82" s="122">
        <f t="shared" si="57"/>
        <v>0</v>
      </c>
      <c r="DD82" s="122">
        <f t="shared" si="58"/>
        <v>1110</v>
      </c>
      <c r="DF82" s="123">
        <f t="shared" si="59"/>
        <v>66</v>
      </c>
      <c r="DG82" s="123">
        <f t="shared" si="60"/>
        <v>45</v>
      </c>
      <c r="DH82" s="123">
        <f t="shared" si="61"/>
        <v>0</v>
      </c>
      <c r="DI82" s="123">
        <f t="shared" si="62"/>
        <v>0</v>
      </c>
      <c r="DJ82" s="123">
        <f t="shared" si="63"/>
        <v>-111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-114</v>
      </c>
      <c r="G83" s="124">
        <v>-114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-50</v>
      </c>
      <c r="N83" s="124">
        <v>-50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114</v>
      </c>
      <c r="AF83" s="124">
        <v>50</v>
      </c>
      <c r="AG83" s="124">
        <v>0</v>
      </c>
      <c r="AH83" s="124">
        <v>0</v>
      </c>
      <c r="AI83" s="124">
        <v>164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114</v>
      </c>
      <c r="BQ83" s="125">
        <f t="shared" si="47"/>
        <v>50</v>
      </c>
      <c r="BR83" s="125">
        <f t="shared" si="47"/>
        <v>0</v>
      </c>
      <c r="BS83" s="125">
        <f t="shared" si="47"/>
        <v>0</v>
      </c>
      <c r="BT83" s="125">
        <f t="shared" si="48"/>
        <v>-164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1140</v>
      </c>
      <c r="DA83" s="122">
        <f t="shared" si="57"/>
        <v>500</v>
      </c>
      <c r="DB83" s="122">
        <f t="shared" si="57"/>
        <v>0</v>
      </c>
      <c r="DC83" s="122">
        <f t="shared" si="57"/>
        <v>0</v>
      </c>
      <c r="DD83" s="122">
        <f t="shared" si="58"/>
        <v>1640</v>
      </c>
      <c r="DF83" s="123">
        <f t="shared" si="59"/>
        <v>114</v>
      </c>
      <c r="DG83" s="123">
        <f t="shared" si="60"/>
        <v>50</v>
      </c>
      <c r="DH83" s="123">
        <f t="shared" si="61"/>
        <v>0</v>
      </c>
      <c r="DI83" s="123">
        <f t="shared" si="62"/>
        <v>0</v>
      </c>
      <c r="DJ83" s="123">
        <f t="shared" si="63"/>
        <v>-164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-113</v>
      </c>
      <c r="G84" s="124">
        <v>-113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-45</v>
      </c>
      <c r="N84" s="124">
        <v>-45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113</v>
      </c>
      <c r="AF84" s="124">
        <v>45</v>
      </c>
      <c r="AG84" s="124">
        <v>0</v>
      </c>
      <c r="AH84" s="124">
        <v>0</v>
      </c>
      <c r="AI84" s="124">
        <v>158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113</v>
      </c>
      <c r="BQ84" s="125">
        <f t="shared" si="47"/>
        <v>45</v>
      </c>
      <c r="BR84" s="125">
        <f t="shared" si="47"/>
        <v>0</v>
      </c>
      <c r="BS84" s="125">
        <f t="shared" si="47"/>
        <v>0</v>
      </c>
      <c r="BT84" s="125">
        <f t="shared" si="48"/>
        <v>-158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1130</v>
      </c>
      <c r="DA84" s="122">
        <f t="shared" si="57"/>
        <v>450</v>
      </c>
      <c r="DB84" s="122">
        <f t="shared" si="57"/>
        <v>0</v>
      </c>
      <c r="DC84" s="122">
        <f t="shared" si="57"/>
        <v>0</v>
      </c>
      <c r="DD84" s="122">
        <f t="shared" si="58"/>
        <v>1580</v>
      </c>
      <c r="DF84" s="123">
        <f t="shared" si="59"/>
        <v>113</v>
      </c>
      <c r="DG84" s="123">
        <f t="shared" si="60"/>
        <v>45</v>
      </c>
      <c r="DH84" s="123">
        <f t="shared" si="61"/>
        <v>0</v>
      </c>
      <c r="DI84" s="123">
        <f t="shared" si="62"/>
        <v>0</v>
      </c>
      <c r="DJ84" s="123">
        <f t="shared" si="63"/>
        <v>-158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-166</v>
      </c>
      <c r="G85" s="124">
        <v>-166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-40</v>
      </c>
      <c r="N85" s="124">
        <v>-40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166</v>
      </c>
      <c r="AF85" s="124">
        <v>40</v>
      </c>
      <c r="AG85" s="124">
        <v>0</v>
      </c>
      <c r="AH85" s="124">
        <v>0</v>
      </c>
      <c r="AI85" s="124">
        <v>206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166</v>
      </c>
      <c r="BQ85" s="125">
        <f t="shared" si="47"/>
        <v>40</v>
      </c>
      <c r="BR85" s="125">
        <f t="shared" si="47"/>
        <v>0</v>
      </c>
      <c r="BS85" s="125">
        <f t="shared" si="47"/>
        <v>0</v>
      </c>
      <c r="BT85" s="125">
        <f t="shared" si="48"/>
        <v>-206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1660</v>
      </c>
      <c r="DA85" s="122">
        <f t="shared" si="57"/>
        <v>400</v>
      </c>
      <c r="DB85" s="122">
        <f t="shared" si="57"/>
        <v>0</v>
      </c>
      <c r="DC85" s="122">
        <f t="shared" si="57"/>
        <v>0</v>
      </c>
      <c r="DD85" s="122">
        <f t="shared" si="58"/>
        <v>2060</v>
      </c>
      <c r="DF85" s="123">
        <f t="shared" si="59"/>
        <v>166</v>
      </c>
      <c r="DG85" s="123">
        <f t="shared" si="60"/>
        <v>40</v>
      </c>
      <c r="DH85" s="123">
        <f t="shared" si="61"/>
        <v>0</v>
      </c>
      <c r="DI85" s="123">
        <f t="shared" si="62"/>
        <v>0</v>
      </c>
      <c r="DJ85" s="123">
        <f t="shared" si="63"/>
        <v>-206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-145</v>
      </c>
      <c r="G86" s="124">
        <v>-145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-30</v>
      </c>
      <c r="N86" s="124">
        <v>-30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145</v>
      </c>
      <c r="AF86" s="124">
        <v>30</v>
      </c>
      <c r="AG86" s="124">
        <v>0</v>
      </c>
      <c r="AH86" s="124">
        <v>0</v>
      </c>
      <c r="AI86" s="124">
        <v>175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145</v>
      </c>
      <c r="BQ86" s="125">
        <f t="shared" si="47"/>
        <v>30</v>
      </c>
      <c r="BR86" s="125">
        <f t="shared" si="47"/>
        <v>0</v>
      </c>
      <c r="BS86" s="125">
        <f t="shared" si="47"/>
        <v>0</v>
      </c>
      <c r="BT86" s="125">
        <f t="shared" si="48"/>
        <v>-175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1450</v>
      </c>
      <c r="DA86" s="122">
        <f t="shared" si="57"/>
        <v>300</v>
      </c>
      <c r="DB86" s="122">
        <f t="shared" si="57"/>
        <v>0</v>
      </c>
      <c r="DC86" s="122">
        <f t="shared" si="57"/>
        <v>0</v>
      </c>
      <c r="DD86" s="122">
        <f t="shared" si="58"/>
        <v>1750</v>
      </c>
      <c r="DF86" s="123">
        <f t="shared" si="59"/>
        <v>145</v>
      </c>
      <c r="DG86" s="123">
        <f t="shared" si="60"/>
        <v>30</v>
      </c>
      <c r="DH86" s="123">
        <f t="shared" si="61"/>
        <v>0</v>
      </c>
      <c r="DI86" s="123">
        <f t="shared" si="62"/>
        <v>0</v>
      </c>
      <c r="DJ86" s="123">
        <f t="shared" si="63"/>
        <v>-175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-201</v>
      </c>
      <c r="G87" s="124">
        <v>-201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-20</v>
      </c>
      <c r="N87" s="124">
        <v>-20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201</v>
      </c>
      <c r="AF87" s="124">
        <v>20</v>
      </c>
      <c r="AG87" s="124">
        <v>0</v>
      </c>
      <c r="AH87" s="124">
        <v>0</v>
      </c>
      <c r="AI87" s="124">
        <v>221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201</v>
      </c>
      <c r="BQ87" s="125">
        <f t="shared" si="47"/>
        <v>20</v>
      </c>
      <c r="BR87" s="125">
        <f t="shared" si="47"/>
        <v>0</v>
      </c>
      <c r="BS87" s="125">
        <f t="shared" si="47"/>
        <v>0</v>
      </c>
      <c r="BT87" s="125">
        <f t="shared" si="48"/>
        <v>-221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2010</v>
      </c>
      <c r="DA87" s="122">
        <f t="shared" si="57"/>
        <v>200</v>
      </c>
      <c r="DB87" s="122">
        <f t="shared" si="57"/>
        <v>0</v>
      </c>
      <c r="DC87" s="122">
        <f t="shared" si="57"/>
        <v>0</v>
      </c>
      <c r="DD87" s="122">
        <f t="shared" si="58"/>
        <v>2210</v>
      </c>
      <c r="DF87" s="123">
        <f t="shared" si="59"/>
        <v>201</v>
      </c>
      <c r="DG87" s="123">
        <f t="shared" si="60"/>
        <v>20</v>
      </c>
      <c r="DH87" s="123">
        <f t="shared" si="61"/>
        <v>0</v>
      </c>
      <c r="DI87" s="123">
        <f t="shared" si="62"/>
        <v>0</v>
      </c>
      <c r="DJ87" s="123">
        <f t="shared" si="63"/>
        <v>-221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-189</v>
      </c>
      <c r="G88" s="124">
        <v>-189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-10</v>
      </c>
      <c r="N88" s="124">
        <v>-10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189</v>
      </c>
      <c r="AF88" s="124">
        <v>10</v>
      </c>
      <c r="AG88" s="124">
        <v>0</v>
      </c>
      <c r="AH88" s="124">
        <v>0</v>
      </c>
      <c r="AI88" s="124">
        <v>199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189</v>
      </c>
      <c r="BQ88" s="125">
        <f t="shared" si="47"/>
        <v>10</v>
      </c>
      <c r="BR88" s="125">
        <f t="shared" si="47"/>
        <v>0</v>
      </c>
      <c r="BS88" s="125">
        <f t="shared" si="47"/>
        <v>0</v>
      </c>
      <c r="BT88" s="125">
        <f t="shared" si="48"/>
        <v>-199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1890</v>
      </c>
      <c r="DA88" s="122">
        <f t="shared" si="57"/>
        <v>100</v>
      </c>
      <c r="DB88" s="122">
        <f t="shared" si="57"/>
        <v>0</v>
      </c>
      <c r="DC88" s="122">
        <f t="shared" si="57"/>
        <v>0</v>
      </c>
      <c r="DD88" s="122">
        <f t="shared" si="58"/>
        <v>1990</v>
      </c>
      <c r="DF88" s="123">
        <f t="shared" si="59"/>
        <v>189</v>
      </c>
      <c r="DG88" s="123">
        <f t="shared" si="60"/>
        <v>10</v>
      </c>
      <c r="DH88" s="123">
        <f t="shared" si="61"/>
        <v>0</v>
      </c>
      <c r="DI88" s="123">
        <f t="shared" si="62"/>
        <v>0</v>
      </c>
      <c r="DJ88" s="123">
        <f t="shared" si="63"/>
        <v>-199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-176</v>
      </c>
      <c r="G89" s="124">
        <v>-176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176</v>
      </c>
      <c r="AF89" s="124">
        <v>0</v>
      </c>
      <c r="AG89" s="124">
        <v>0</v>
      </c>
      <c r="AH89" s="124">
        <v>0</v>
      </c>
      <c r="AI89" s="124">
        <v>176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176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-176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1760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1760</v>
      </c>
      <c r="DF89" s="123">
        <f t="shared" si="59"/>
        <v>176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-176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-174</v>
      </c>
      <c r="G90" s="124">
        <v>-174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174</v>
      </c>
      <c r="AF90" s="124">
        <v>0</v>
      </c>
      <c r="AG90" s="124">
        <v>0</v>
      </c>
      <c r="AH90" s="124">
        <v>0</v>
      </c>
      <c r="AI90" s="124">
        <v>174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174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-174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1740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1740</v>
      </c>
      <c r="DF90" s="123">
        <f t="shared" si="59"/>
        <v>174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-174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-177</v>
      </c>
      <c r="G91" s="124">
        <v>-177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177</v>
      </c>
      <c r="AF91" s="124">
        <v>0</v>
      </c>
      <c r="AG91" s="124">
        <v>0</v>
      </c>
      <c r="AH91" s="124">
        <v>0</v>
      </c>
      <c r="AI91" s="124">
        <v>177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177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-177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1770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1770</v>
      </c>
      <c r="DF91" s="123">
        <f t="shared" si="59"/>
        <v>177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-177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-140</v>
      </c>
      <c r="G92" s="124">
        <v>-140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140</v>
      </c>
      <c r="AF92" s="124">
        <v>0</v>
      </c>
      <c r="AG92" s="124">
        <v>0</v>
      </c>
      <c r="AH92" s="124">
        <v>0</v>
      </c>
      <c r="AI92" s="124">
        <v>140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140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-140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1400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1400</v>
      </c>
      <c r="DF92" s="123">
        <f t="shared" si="59"/>
        <v>140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-140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-113</v>
      </c>
      <c r="G93" s="124">
        <v>-113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113</v>
      </c>
      <c r="AF93" s="124">
        <v>0</v>
      </c>
      <c r="AG93" s="124">
        <v>0</v>
      </c>
      <c r="AH93" s="124">
        <v>0</v>
      </c>
      <c r="AI93" s="124">
        <v>113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113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-113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1130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1130</v>
      </c>
      <c r="DF93" s="123">
        <f t="shared" si="59"/>
        <v>113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-113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-92</v>
      </c>
      <c r="G94" s="124">
        <v>-92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92</v>
      </c>
      <c r="AF94" s="124">
        <v>0</v>
      </c>
      <c r="AG94" s="124">
        <v>0</v>
      </c>
      <c r="AH94" s="124">
        <v>0</v>
      </c>
      <c r="AI94" s="124">
        <v>92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92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-92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920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920</v>
      </c>
      <c r="DF94" s="123">
        <f t="shared" si="59"/>
        <v>92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-92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-101</v>
      </c>
      <c r="G95" s="124">
        <v>-101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101</v>
      </c>
      <c r="AF95" s="124">
        <v>0</v>
      </c>
      <c r="AG95" s="124">
        <v>0</v>
      </c>
      <c r="AH95" s="124">
        <v>0</v>
      </c>
      <c r="AI95" s="124">
        <v>101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101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-101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1010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1010</v>
      </c>
      <c r="DF95" s="123">
        <f t="shared" si="59"/>
        <v>101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-101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-76</v>
      </c>
      <c r="G96" s="124">
        <v>-76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76</v>
      </c>
      <c r="AF96" s="124">
        <v>0</v>
      </c>
      <c r="AG96" s="124">
        <v>0</v>
      </c>
      <c r="AH96" s="124">
        <v>0</v>
      </c>
      <c r="AI96" s="124">
        <v>76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76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-76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760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760</v>
      </c>
      <c r="DF96" s="123">
        <f t="shared" si="59"/>
        <v>76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-76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-59</v>
      </c>
      <c r="G97" s="124">
        <v>-59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59</v>
      </c>
      <c r="AF97" s="124">
        <v>0</v>
      </c>
      <c r="AG97" s="124">
        <v>0</v>
      </c>
      <c r="AH97" s="124">
        <v>0</v>
      </c>
      <c r="AI97" s="124">
        <v>59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59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-59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590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590</v>
      </c>
      <c r="DF97" s="123">
        <f t="shared" si="59"/>
        <v>59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-59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-42</v>
      </c>
      <c r="G98" s="124">
        <v>-42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42</v>
      </c>
      <c r="AF98" s="124">
        <v>0</v>
      </c>
      <c r="AG98" s="124">
        <v>0</v>
      </c>
      <c r="AH98" s="124">
        <v>0</v>
      </c>
      <c r="AI98" s="124">
        <v>42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42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-42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10587.444000000001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10587.444000000001</v>
      </c>
      <c r="DF98" s="123">
        <f t="shared" si="59"/>
        <v>42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-42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4.5476750000000003E-2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-4.5476750000000003E-2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1.000157</v>
      </c>
      <c r="BQ99" s="129">
        <f t="shared" ref="BQ99:BT99" si="68">SUM(BQ3:BQ98)/4000</f>
        <v>0.2265915</v>
      </c>
      <c r="BR99" s="129">
        <f t="shared" si="68"/>
        <v>0</v>
      </c>
      <c r="BS99" s="129">
        <f t="shared" si="68"/>
        <v>0</v>
      </c>
      <c r="BT99" s="129">
        <f t="shared" si="68"/>
        <v>-1.2267485000000002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4.5476749999999996E-2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4.5476749999999996E-2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1.2543431</v>
      </c>
      <c r="DA99" s="131">
        <f t="shared" ref="DA99:DD99" si="73">SUM(DA3:DA98)/40000</f>
        <v>0.2265915</v>
      </c>
      <c r="DB99" s="131">
        <f t="shared" si="73"/>
        <v>0</v>
      </c>
      <c r="DC99" s="131">
        <f t="shared" si="73"/>
        <v>0</v>
      </c>
      <c r="DD99" s="131">
        <f t="shared" si="73"/>
        <v>1.4809346000000001</v>
      </c>
      <c r="DE99" s="128"/>
      <c r="DF99" s="123">
        <f t="shared" si="59"/>
        <v>1.0456337499999999</v>
      </c>
      <c r="DG99" s="123">
        <f t="shared" si="60"/>
        <v>0.18111474999999999</v>
      </c>
      <c r="DH99" s="123">
        <f t="shared" si="61"/>
        <v>0</v>
      </c>
      <c r="DI99" s="123">
        <f t="shared" si="62"/>
        <v>0</v>
      </c>
      <c r="DJ99" s="123">
        <f t="shared" si="63"/>
        <v>-1.2267485000000002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44999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44999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44999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26</v>
      </c>
      <c r="C3" s="207">
        <v>26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26</v>
      </c>
      <c r="C4" s="207">
        <v>26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26</v>
      </c>
      <c r="C5" s="207">
        <v>26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26</v>
      </c>
      <c r="C6" s="207">
        <v>26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26</v>
      </c>
      <c r="C7" s="207">
        <v>26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26</v>
      </c>
      <c r="C8" s="207">
        <v>26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26</v>
      </c>
      <c r="C9" s="207">
        <v>26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26</v>
      </c>
      <c r="C10" s="207">
        <v>26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26</v>
      </c>
      <c r="C11" s="207">
        <v>26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27.2</v>
      </c>
      <c r="C12" s="207">
        <v>26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27.2</v>
      </c>
      <c r="C13" s="207">
        <v>27.2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27.2</v>
      </c>
      <c r="C14" s="207">
        <v>27.2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27.2</v>
      </c>
      <c r="C15" s="207">
        <v>27.2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27.2</v>
      </c>
      <c r="C16" s="207">
        <v>27.2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27.2</v>
      </c>
      <c r="C17" s="207">
        <v>27.2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27.2</v>
      </c>
      <c r="C18" s="207">
        <v>27.2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27.2</v>
      </c>
      <c r="C19" s="207">
        <v>27.2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27.2</v>
      </c>
      <c r="C20" s="207">
        <v>27.2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27.2</v>
      </c>
      <c r="C21" s="207">
        <v>27.2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27.2</v>
      </c>
      <c r="C22" s="207">
        <v>27.2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27.2</v>
      </c>
      <c r="C23" s="207">
        <v>27.2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27.2</v>
      </c>
      <c r="C24" s="207">
        <v>27.2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27.2</v>
      </c>
      <c r="C25" s="207">
        <v>27.2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27.2</v>
      </c>
      <c r="C26" s="207">
        <v>27.2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27.2</v>
      </c>
      <c r="C27" s="207">
        <v>27.2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27.2</v>
      </c>
      <c r="C28" s="207">
        <v>27.2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27.2</v>
      </c>
      <c r="C29" s="207">
        <v>27.2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27.2</v>
      </c>
      <c r="C30" s="207">
        <v>27.2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27.2</v>
      </c>
      <c r="C31" s="207">
        <v>27.2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27.2</v>
      </c>
      <c r="C32" s="207">
        <v>27.2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27.2</v>
      </c>
      <c r="C33" s="207">
        <v>27.2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27.2</v>
      </c>
      <c r="C34" s="207">
        <v>27.2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27.2</v>
      </c>
      <c r="C35" s="207">
        <v>27.2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27.2</v>
      </c>
      <c r="C36" s="207">
        <v>27.2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27.2</v>
      </c>
      <c r="C37" s="207">
        <v>27.2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27.2</v>
      </c>
      <c r="C38" s="207">
        <v>27.2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27.2</v>
      </c>
      <c r="C39" s="207">
        <v>27.2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27.2</v>
      </c>
      <c r="C40" s="207">
        <v>27.2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26</v>
      </c>
      <c r="C41" s="207">
        <v>27.2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26</v>
      </c>
      <c r="C42" s="207">
        <v>26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26</v>
      </c>
      <c r="C43" s="207">
        <v>26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26</v>
      </c>
      <c r="C44" s="207">
        <v>26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26</v>
      </c>
      <c r="C45" s="207">
        <v>26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26</v>
      </c>
      <c r="C46" s="207">
        <v>26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26</v>
      </c>
      <c r="C47" s="207">
        <v>26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26</v>
      </c>
      <c r="C48" s="207">
        <v>26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26</v>
      </c>
      <c r="C49" s="207">
        <v>26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26</v>
      </c>
      <c r="C50" s="207">
        <v>26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26</v>
      </c>
      <c r="C51" s="207">
        <v>26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26</v>
      </c>
      <c r="C52" s="207">
        <v>26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26</v>
      </c>
      <c r="C53" s="207">
        <v>26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26</v>
      </c>
      <c r="C54" s="207">
        <v>26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26</v>
      </c>
      <c r="C55" s="207">
        <v>26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26</v>
      </c>
      <c r="C56" s="207">
        <v>26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26</v>
      </c>
      <c r="C57" s="207">
        <v>26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26</v>
      </c>
      <c r="C58" s="207">
        <v>26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20</v>
      </c>
      <c r="C59" s="207">
        <v>20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10</v>
      </c>
      <c r="C60" s="207">
        <v>10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7</v>
      </c>
      <c r="C61" s="207">
        <v>7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7</v>
      </c>
      <c r="C62" s="207">
        <v>7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18</v>
      </c>
      <c r="C63" s="207">
        <v>18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26</v>
      </c>
      <c r="C64" s="207">
        <v>26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26</v>
      </c>
      <c r="C65" s="207">
        <v>26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26</v>
      </c>
      <c r="C66" s="207">
        <v>26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26</v>
      </c>
      <c r="C67" s="207">
        <v>26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26</v>
      </c>
      <c r="C68" s="207">
        <v>26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26</v>
      </c>
      <c r="C69" s="207">
        <v>26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26</v>
      </c>
      <c r="C70" s="207">
        <v>26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26</v>
      </c>
      <c r="C71" s="207">
        <v>26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26</v>
      </c>
      <c r="C72" s="207">
        <v>26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26</v>
      </c>
      <c r="C73" s="207">
        <v>26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26</v>
      </c>
      <c r="C74" s="207">
        <v>26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26</v>
      </c>
      <c r="C75" s="207">
        <v>26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26</v>
      </c>
      <c r="C76" s="207">
        <v>26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26</v>
      </c>
      <c r="C77" s="207">
        <v>26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26</v>
      </c>
      <c r="C78" s="207">
        <v>26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26</v>
      </c>
      <c r="C79" s="207">
        <v>26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26</v>
      </c>
      <c r="C80" s="207">
        <v>26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26</v>
      </c>
      <c r="C81" s="207">
        <v>26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26</v>
      </c>
      <c r="C82" s="207">
        <v>26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26</v>
      </c>
      <c r="C83" s="207">
        <v>26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26</v>
      </c>
      <c r="C84" s="207">
        <v>26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26</v>
      </c>
      <c r="C85" s="207">
        <v>26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26.8</v>
      </c>
      <c r="C86" s="207">
        <v>26.8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26.8</v>
      </c>
      <c r="C87" s="207">
        <v>26.8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26.8</v>
      </c>
      <c r="C88" s="207">
        <v>26.8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26.8</v>
      </c>
      <c r="C89" s="207">
        <v>26.8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26.8</v>
      </c>
      <c r="C90" s="207">
        <v>26.8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26.8</v>
      </c>
      <c r="C91" s="207">
        <v>26.8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26.8</v>
      </c>
      <c r="C92" s="207">
        <v>26.8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26.8</v>
      </c>
      <c r="C93" s="207">
        <v>26.8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26.8</v>
      </c>
      <c r="C94" s="207">
        <v>26.8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26.8</v>
      </c>
      <c r="C95" s="207">
        <v>26.8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26.8</v>
      </c>
      <c r="C96" s="207">
        <v>26.8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26.8</v>
      </c>
      <c r="C97" s="207">
        <v>26.8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26.8</v>
      </c>
      <c r="C98" s="207">
        <v>26.8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0.61830000000000074</v>
      </c>
      <c r="C99" s="22">
        <f t="shared" si="19"/>
        <v>0.61830000000000074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2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44999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-20</v>
      </c>
      <c r="P3" s="95">
        <v>-407</v>
      </c>
      <c r="Q3" s="95">
        <v>0</v>
      </c>
      <c r="R3" s="95">
        <v>0</v>
      </c>
      <c r="S3" s="114">
        <v>0</v>
      </c>
      <c r="U3" s="115">
        <v>-427</v>
      </c>
      <c r="V3" s="116">
        <v>0</v>
      </c>
      <c r="W3">
        <v>0</v>
      </c>
      <c r="X3">
        <v>-20</v>
      </c>
      <c r="Y3">
        <v>0</v>
      </c>
      <c r="Z3">
        <v>0</v>
      </c>
      <c r="AA3">
        <v>-407</v>
      </c>
    </row>
    <row r="4" spans="1:27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-45</v>
      </c>
      <c r="P4" s="88">
        <v>-437</v>
      </c>
      <c r="Q4" s="88">
        <v>0</v>
      </c>
      <c r="R4" s="88">
        <v>0</v>
      </c>
      <c r="S4" s="116">
        <v>0</v>
      </c>
      <c r="U4" s="115">
        <v>-482</v>
      </c>
      <c r="V4" s="116">
        <v>0</v>
      </c>
      <c r="W4">
        <v>0</v>
      </c>
      <c r="X4">
        <v>-45</v>
      </c>
      <c r="Y4">
        <v>0</v>
      </c>
      <c r="Z4">
        <v>0</v>
      </c>
      <c r="AA4">
        <v>-437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-60</v>
      </c>
      <c r="P5" s="88">
        <v>-457</v>
      </c>
      <c r="Q5" s="88">
        <v>0</v>
      </c>
      <c r="R5" s="88">
        <v>0</v>
      </c>
      <c r="S5" s="116">
        <v>0</v>
      </c>
      <c r="U5" s="115">
        <v>-517</v>
      </c>
      <c r="V5" s="116">
        <v>0</v>
      </c>
      <c r="W5">
        <v>0</v>
      </c>
      <c r="X5">
        <v>-60</v>
      </c>
      <c r="Y5">
        <v>0</v>
      </c>
      <c r="Z5">
        <v>0</v>
      </c>
      <c r="AA5">
        <v>-457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-70</v>
      </c>
      <c r="P6" s="88">
        <v>-474</v>
      </c>
      <c r="Q6" s="88">
        <v>0</v>
      </c>
      <c r="R6" s="88">
        <v>0</v>
      </c>
      <c r="S6" s="116">
        <v>0</v>
      </c>
      <c r="U6" s="115">
        <v>-544</v>
      </c>
      <c r="V6" s="116">
        <v>0</v>
      </c>
      <c r="W6">
        <v>0</v>
      </c>
      <c r="X6">
        <v>-70</v>
      </c>
      <c r="Y6">
        <v>0</v>
      </c>
      <c r="Z6">
        <v>0</v>
      </c>
      <c r="AA6">
        <v>-474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-85</v>
      </c>
      <c r="P7" s="88">
        <v>-489</v>
      </c>
      <c r="Q7" s="88">
        <v>0</v>
      </c>
      <c r="R7" s="88">
        <v>0</v>
      </c>
      <c r="S7" s="116">
        <v>0</v>
      </c>
      <c r="U7" s="115">
        <v>-574</v>
      </c>
      <c r="V7" s="116">
        <v>0</v>
      </c>
      <c r="W7">
        <v>0</v>
      </c>
      <c r="X7">
        <v>-85</v>
      </c>
      <c r="Y7">
        <v>0</v>
      </c>
      <c r="Z7">
        <v>0</v>
      </c>
      <c r="AA7">
        <v>-489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-95</v>
      </c>
      <c r="P8" s="88">
        <v>-504</v>
      </c>
      <c r="Q8" s="88">
        <v>0</v>
      </c>
      <c r="R8" s="88">
        <v>0</v>
      </c>
      <c r="S8" s="116">
        <v>0</v>
      </c>
      <c r="U8" s="115">
        <v>-599</v>
      </c>
      <c r="V8" s="116">
        <v>0</v>
      </c>
      <c r="W8">
        <v>0</v>
      </c>
      <c r="X8">
        <v>-95</v>
      </c>
      <c r="Y8">
        <v>0</v>
      </c>
      <c r="Z8">
        <v>0</v>
      </c>
      <c r="AA8">
        <v>-504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-110</v>
      </c>
      <c r="P9" s="88">
        <v>-518</v>
      </c>
      <c r="Q9" s="88">
        <v>0</v>
      </c>
      <c r="R9" s="88">
        <v>0</v>
      </c>
      <c r="S9" s="116">
        <v>0</v>
      </c>
      <c r="U9" s="115">
        <v>-628</v>
      </c>
      <c r="V9" s="116">
        <v>0</v>
      </c>
      <c r="W9">
        <v>0</v>
      </c>
      <c r="X9">
        <v>-110</v>
      </c>
      <c r="Y9">
        <v>0</v>
      </c>
      <c r="Z9">
        <v>0</v>
      </c>
      <c r="AA9">
        <v>-518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-110</v>
      </c>
      <c r="P10" s="88">
        <v>-524</v>
      </c>
      <c r="Q10" s="88">
        <v>0</v>
      </c>
      <c r="R10" s="88">
        <v>0</v>
      </c>
      <c r="S10" s="116">
        <v>0</v>
      </c>
      <c r="U10" s="115">
        <v>-634</v>
      </c>
      <c r="V10" s="116">
        <v>0</v>
      </c>
      <c r="W10">
        <v>0</v>
      </c>
      <c r="X10">
        <v>-110</v>
      </c>
      <c r="Y10">
        <v>0</v>
      </c>
      <c r="Z10">
        <v>0</v>
      </c>
      <c r="AA10">
        <v>-524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-115</v>
      </c>
      <c r="P11" s="88">
        <v>-527</v>
      </c>
      <c r="Q11" s="88">
        <v>0</v>
      </c>
      <c r="R11" s="88">
        <v>0</v>
      </c>
      <c r="S11" s="116">
        <v>0</v>
      </c>
      <c r="U11" s="115">
        <v>-642</v>
      </c>
      <c r="V11" s="116">
        <v>0</v>
      </c>
      <c r="W11">
        <v>0</v>
      </c>
      <c r="X11">
        <v>-115</v>
      </c>
      <c r="Y11">
        <v>0</v>
      </c>
      <c r="Z11">
        <v>0</v>
      </c>
      <c r="AA11">
        <v>-527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-120</v>
      </c>
      <c r="P12" s="88">
        <v>-532</v>
      </c>
      <c r="Q12" s="88">
        <v>0</v>
      </c>
      <c r="R12" s="88">
        <v>0</v>
      </c>
      <c r="S12" s="116">
        <v>0</v>
      </c>
      <c r="U12" s="115">
        <v>-652</v>
      </c>
      <c r="V12" s="116">
        <v>0</v>
      </c>
      <c r="W12">
        <v>0</v>
      </c>
      <c r="X12">
        <v>-120</v>
      </c>
      <c r="Y12">
        <v>0</v>
      </c>
      <c r="Z12">
        <v>0</v>
      </c>
      <c r="AA12">
        <v>-532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-130</v>
      </c>
      <c r="P13" s="88">
        <v>-538</v>
      </c>
      <c r="Q13" s="88">
        <v>0</v>
      </c>
      <c r="R13" s="88">
        <v>0</v>
      </c>
      <c r="S13" s="116">
        <v>0</v>
      </c>
      <c r="U13" s="115">
        <v>-668</v>
      </c>
      <c r="V13" s="116">
        <v>0</v>
      </c>
      <c r="W13">
        <v>0</v>
      </c>
      <c r="X13">
        <v>-130</v>
      </c>
      <c r="Y13">
        <v>0</v>
      </c>
      <c r="Z13">
        <v>0</v>
      </c>
      <c r="AA13">
        <v>-538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-135</v>
      </c>
      <c r="P14" s="88">
        <v>-411.6</v>
      </c>
      <c r="Q14" s="88">
        <v>0</v>
      </c>
      <c r="R14" s="88">
        <v>0</v>
      </c>
      <c r="S14" s="116">
        <v>0</v>
      </c>
      <c r="U14" s="115">
        <v>-546.6</v>
      </c>
      <c r="V14" s="116">
        <v>0</v>
      </c>
      <c r="W14">
        <v>0</v>
      </c>
      <c r="X14">
        <v>-135</v>
      </c>
      <c r="Y14">
        <v>0</v>
      </c>
      <c r="Z14">
        <v>0</v>
      </c>
      <c r="AA14">
        <v>-411.6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-40</v>
      </c>
      <c r="P15" s="88">
        <v>-270</v>
      </c>
      <c r="Q15" s="88">
        <v>0</v>
      </c>
      <c r="R15" s="88">
        <v>0</v>
      </c>
      <c r="S15" s="116">
        <v>0</v>
      </c>
      <c r="U15" s="115">
        <v>-310</v>
      </c>
      <c r="V15" s="116">
        <v>0</v>
      </c>
      <c r="W15">
        <v>0</v>
      </c>
      <c r="X15">
        <v>-40</v>
      </c>
      <c r="Y15">
        <v>0</v>
      </c>
      <c r="Z15">
        <v>0</v>
      </c>
      <c r="AA15">
        <v>-270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-45</v>
      </c>
      <c r="P16" s="88">
        <v>-270</v>
      </c>
      <c r="Q16" s="88">
        <v>0</v>
      </c>
      <c r="R16" s="88">
        <v>0</v>
      </c>
      <c r="S16" s="116">
        <v>0</v>
      </c>
      <c r="U16" s="115">
        <v>-315</v>
      </c>
      <c r="V16" s="116">
        <v>0</v>
      </c>
      <c r="W16">
        <v>0</v>
      </c>
      <c r="X16">
        <v>-45</v>
      </c>
      <c r="Y16">
        <v>0</v>
      </c>
      <c r="Z16">
        <v>0</v>
      </c>
      <c r="AA16">
        <v>-270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-45</v>
      </c>
      <c r="P17" s="88">
        <v>-268</v>
      </c>
      <c r="Q17" s="88">
        <v>0</v>
      </c>
      <c r="R17" s="88">
        <v>0</v>
      </c>
      <c r="S17" s="116">
        <v>0</v>
      </c>
      <c r="U17" s="115">
        <v>-313</v>
      </c>
      <c r="V17" s="116">
        <v>0</v>
      </c>
      <c r="W17">
        <v>0</v>
      </c>
      <c r="X17">
        <v>-45</v>
      </c>
      <c r="Y17">
        <v>0</v>
      </c>
      <c r="Z17">
        <v>0</v>
      </c>
      <c r="AA17">
        <v>-268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-45</v>
      </c>
      <c r="P18" s="88">
        <v>-265</v>
      </c>
      <c r="Q18" s="88">
        <v>0</v>
      </c>
      <c r="R18" s="88">
        <v>0</v>
      </c>
      <c r="S18" s="116">
        <v>0</v>
      </c>
      <c r="U18" s="115">
        <v>-310</v>
      </c>
      <c r="V18" s="116">
        <v>0</v>
      </c>
      <c r="W18">
        <v>0</v>
      </c>
      <c r="X18">
        <v>-45</v>
      </c>
      <c r="Y18">
        <v>0</v>
      </c>
      <c r="Z18">
        <v>0</v>
      </c>
      <c r="AA18">
        <v>-265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-145</v>
      </c>
      <c r="P19" s="88">
        <v>-264</v>
      </c>
      <c r="Q19" s="88">
        <v>0</v>
      </c>
      <c r="R19" s="88">
        <v>0</v>
      </c>
      <c r="S19" s="116">
        <v>0</v>
      </c>
      <c r="U19" s="115">
        <v>-409</v>
      </c>
      <c r="V19" s="116">
        <v>0</v>
      </c>
      <c r="W19">
        <v>0</v>
      </c>
      <c r="X19">
        <v>-145</v>
      </c>
      <c r="Y19">
        <v>0</v>
      </c>
      <c r="Z19">
        <v>0</v>
      </c>
      <c r="AA19">
        <v>-264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-140</v>
      </c>
      <c r="P20" s="88">
        <v>-539</v>
      </c>
      <c r="Q20" s="88">
        <v>0</v>
      </c>
      <c r="R20" s="88">
        <v>0</v>
      </c>
      <c r="S20" s="116">
        <v>0</v>
      </c>
      <c r="U20" s="115">
        <v>-679</v>
      </c>
      <c r="V20" s="116">
        <v>0</v>
      </c>
      <c r="W20">
        <v>0</v>
      </c>
      <c r="X20">
        <v>-140</v>
      </c>
      <c r="Y20">
        <v>0</v>
      </c>
      <c r="Z20">
        <v>0</v>
      </c>
      <c r="AA20">
        <v>-539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-130</v>
      </c>
      <c r="P21" s="88">
        <v>-525</v>
      </c>
      <c r="Q21" s="88">
        <v>0</v>
      </c>
      <c r="R21" s="88">
        <v>0</v>
      </c>
      <c r="S21" s="116">
        <v>0</v>
      </c>
      <c r="U21" s="115">
        <v>-655</v>
      </c>
      <c r="V21" s="116">
        <v>0</v>
      </c>
      <c r="W21">
        <v>0</v>
      </c>
      <c r="X21">
        <v>-130</v>
      </c>
      <c r="Y21">
        <v>0</v>
      </c>
      <c r="Z21">
        <v>0</v>
      </c>
      <c r="AA21">
        <v>-525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-120</v>
      </c>
      <c r="P22" s="88">
        <v>-505</v>
      </c>
      <c r="Q22" s="88">
        <v>0</v>
      </c>
      <c r="R22" s="88">
        <v>0</v>
      </c>
      <c r="S22" s="116">
        <v>0</v>
      </c>
      <c r="U22" s="115">
        <v>-625</v>
      </c>
      <c r="V22" s="116">
        <v>0</v>
      </c>
      <c r="W22">
        <v>0</v>
      </c>
      <c r="X22">
        <v>-120</v>
      </c>
      <c r="Y22">
        <v>0</v>
      </c>
      <c r="Z22">
        <v>0</v>
      </c>
      <c r="AA22">
        <v>-505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-100</v>
      </c>
      <c r="P23" s="88">
        <v>-486</v>
      </c>
      <c r="Q23" s="88">
        <v>0</v>
      </c>
      <c r="R23" s="88">
        <v>0</v>
      </c>
      <c r="S23" s="116">
        <v>0</v>
      </c>
      <c r="U23" s="115">
        <v>-586</v>
      </c>
      <c r="V23" s="116">
        <v>0</v>
      </c>
      <c r="W23">
        <v>0</v>
      </c>
      <c r="X23">
        <v>-100</v>
      </c>
      <c r="Y23">
        <v>0</v>
      </c>
      <c r="Z23">
        <v>0</v>
      </c>
      <c r="AA23">
        <v>-486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-90</v>
      </c>
      <c r="P24" s="88">
        <v>-484</v>
      </c>
      <c r="Q24" s="88">
        <v>0</v>
      </c>
      <c r="R24" s="88">
        <v>0</v>
      </c>
      <c r="S24" s="116">
        <v>0</v>
      </c>
      <c r="U24" s="115">
        <v>-574</v>
      </c>
      <c r="V24" s="116">
        <v>0</v>
      </c>
      <c r="W24">
        <v>0</v>
      </c>
      <c r="X24">
        <v>-90</v>
      </c>
      <c r="Y24">
        <v>0</v>
      </c>
      <c r="Z24">
        <v>0</v>
      </c>
      <c r="AA24">
        <v>-484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-70</v>
      </c>
      <c r="P25" s="88">
        <v>-456</v>
      </c>
      <c r="Q25" s="88">
        <v>0</v>
      </c>
      <c r="R25" s="88">
        <v>0</v>
      </c>
      <c r="S25" s="116">
        <v>0</v>
      </c>
      <c r="U25" s="115">
        <v>-526</v>
      </c>
      <c r="V25" s="116">
        <v>0</v>
      </c>
      <c r="W25">
        <v>0</v>
      </c>
      <c r="X25">
        <v>-70</v>
      </c>
      <c r="Y25">
        <v>0</v>
      </c>
      <c r="Z25">
        <v>0</v>
      </c>
      <c r="AA25">
        <v>-456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-30</v>
      </c>
      <c r="P26" s="88">
        <v>-405</v>
      </c>
      <c r="Q26" s="88">
        <v>0</v>
      </c>
      <c r="R26" s="88">
        <v>0</v>
      </c>
      <c r="S26" s="116">
        <v>0</v>
      </c>
      <c r="U26" s="115">
        <v>-435</v>
      </c>
      <c r="V26" s="116">
        <v>0</v>
      </c>
      <c r="W26">
        <v>0</v>
      </c>
      <c r="X26">
        <v>-30</v>
      </c>
      <c r="Y26">
        <v>0</v>
      </c>
      <c r="Z26">
        <v>0</v>
      </c>
      <c r="AA26">
        <v>-405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6.55</v>
      </c>
      <c r="N27" s="115">
        <v>0</v>
      </c>
      <c r="O27" s="88">
        <v>0</v>
      </c>
      <c r="P27" s="88">
        <v>-351</v>
      </c>
      <c r="Q27" s="88">
        <v>0</v>
      </c>
      <c r="R27" s="88">
        <v>0</v>
      </c>
      <c r="S27" s="116">
        <v>0</v>
      </c>
      <c r="U27" s="115">
        <v>-351</v>
      </c>
      <c r="V27" s="116">
        <v>6.55</v>
      </c>
      <c r="W27">
        <v>0</v>
      </c>
      <c r="X27">
        <v>0</v>
      </c>
      <c r="Y27">
        <v>0</v>
      </c>
      <c r="Z27">
        <v>6.55</v>
      </c>
      <c r="AA27">
        <v>-351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10.6</v>
      </c>
      <c r="N28" s="115">
        <v>0</v>
      </c>
      <c r="O28" s="88">
        <v>0</v>
      </c>
      <c r="P28" s="88">
        <v>-393</v>
      </c>
      <c r="Q28" s="88">
        <v>0</v>
      </c>
      <c r="R28" s="88">
        <v>0</v>
      </c>
      <c r="S28" s="116">
        <v>0</v>
      </c>
      <c r="U28" s="115">
        <v>-393</v>
      </c>
      <c r="V28" s="116">
        <v>10.6</v>
      </c>
      <c r="W28">
        <v>0</v>
      </c>
      <c r="X28">
        <v>0</v>
      </c>
      <c r="Y28">
        <v>0</v>
      </c>
      <c r="Z28">
        <v>10.6</v>
      </c>
      <c r="AA28">
        <v>-393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11.18</v>
      </c>
      <c r="N29" s="115">
        <v>0</v>
      </c>
      <c r="O29" s="88">
        <v>0</v>
      </c>
      <c r="P29" s="88">
        <v>-378</v>
      </c>
      <c r="Q29" s="88">
        <v>0</v>
      </c>
      <c r="R29" s="88">
        <v>0</v>
      </c>
      <c r="S29" s="116">
        <v>0</v>
      </c>
      <c r="U29" s="115">
        <v>-378</v>
      </c>
      <c r="V29" s="116">
        <v>11.18</v>
      </c>
      <c r="W29">
        <v>0</v>
      </c>
      <c r="X29">
        <v>0</v>
      </c>
      <c r="Y29">
        <v>0</v>
      </c>
      <c r="Z29">
        <v>11.18</v>
      </c>
      <c r="AA29">
        <v>-378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9.93</v>
      </c>
      <c r="N30" s="115">
        <v>0</v>
      </c>
      <c r="O30" s="88">
        <v>0</v>
      </c>
      <c r="P30" s="88">
        <v>-370</v>
      </c>
      <c r="Q30" s="88">
        <v>0</v>
      </c>
      <c r="R30" s="88">
        <v>0</v>
      </c>
      <c r="S30" s="116">
        <v>0</v>
      </c>
      <c r="U30" s="115">
        <v>-370</v>
      </c>
      <c r="V30" s="116">
        <v>9.93</v>
      </c>
      <c r="W30">
        <v>0</v>
      </c>
      <c r="X30">
        <v>0</v>
      </c>
      <c r="Y30">
        <v>0</v>
      </c>
      <c r="Z30">
        <v>9.93</v>
      </c>
      <c r="AA30">
        <v>-370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10.31</v>
      </c>
      <c r="N31" s="115">
        <v>0</v>
      </c>
      <c r="O31" s="88">
        <v>0</v>
      </c>
      <c r="P31" s="88">
        <v>-345</v>
      </c>
      <c r="Q31" s="88">
        <v>0</v>
      </c>
      <c r="R31" s="88">
        <v>0</v>
      </c>
      <c r="S31" s="116">
        <v>0</v>
      </c>
      <c r="U31" s="115">
        <v>-345</v>
      </c>
      <c r="V31" s="116">
        <v>10.31</v>
      </c>
      <c r="W31">
        <v>0</v>
      </c>
      <c r="X31">
        <v>0</v>
      </c>
      <c r="Y31">
        <v>0</v>
      </c>
      <c r="Z31">
        <v>10.31</v>
      </c>
      <c r="AA31">
        <v>-345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11.28</v>
      </c>
      <c r="N32" s="115">
        <v>0</v>
      </c>
      <c r="O32" s="88">
        <v>0</v>
      </c>
      <c r="P32" s="88">
        <v>-345</v>
      </c>
      <c r="Q32" s="88">
        <v>0</v>
      </c>
      <c r="R32" s="88">
        <v>0</v>
      </c>
      <c r="S32" s="116">
        <v>0</v>
      </c>
      <c r="U32" s="115">
        <v>-345</v>
      </c>
      <c r="V32" s="116">
        <v>11.28</v>
      </c>
      <c r="W32">
        <v>0</v>
      </c>
      <c r="X32">
        <v>0</v>
      </c>
      <c r="Y32">
        <v>0</v>
      </c>
      <c r="Z32">
        <v>11.28</v>
      </c>
      <c r="AA32">
        <v>-345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7.61</v>
      </c>
      <c r="N33" s="115">
        <v>0</v>
      </c>
      <c r="O33" s="88">
        <v>0</v>
      </c>
      <c r="P33" s="88">
        <v>-355</v>
      </c>
      <c r="Q33" s="88">
        <v>0</v>
      </c>
      <c r="R33" s="88">
        <v>0</v>
      </c>
      <c r="S33" s="116">
        <v>0</v>
      </c>
      <c r="U33" s="115">
        <v>-355</v>
      </c>
      <c r="V33" s="116">
        <v>7.61</v>
      </c>
      <c r="W33">
        <v>0</v>
      </c>
      <c r="X33">
        <v>0</v>
      </c>
      <c r="Y33">
        <v>0</v>
      </c>
      <c r="Z33">
        <v>7.61</v>
      </c>
      <c r="AA33">
        <v>-355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6.27</v>
      </c>
      <c r="N34" s="115">
        <v>0</v>
      </c>
      <c r="O34" s="88">
        <v>0</v>
      </c>
      <c r="P34" s="88">
        <v>-369</v>
      </c>
      <c r="Q34" s="88">
        <v>0</v>
      </c>
      <c r="R34" s="88">
        <v>0</v>
      </c>
      <c r="S34" s="116">
        <v>0</v>
      </c>
      <c r="U34" s="115">
        <v>-369</v>
      </c>
      <c r="V34" s="116">
        <v>6.27</v>
      </c>
      <c r="W34">
        <v>0</v>
      </c>
      <c r="X34">
        <v>0</v>
      </c>
      <c r="Y34">
        <v>0</v>
      </c>
      <c r="Z34">
        <v>6.27</v>
      </c>
      <c r="AA34">
        <v>-369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6.75</v>
      </c>
      <c r="N35" s="115">
        <v>0</v>
      </c>
      <c r="O35" s="88">
        <v>0</v>
      </c>
      <c r="P35" s="88">
        <v>-88</v>
      </c>
      <c r="Q35" s="88">
        <v>0</v>
      </c>
      <c r="R35" s="88">
        <v>0</v>
      </c>
      <c r="S35" s="116">
        <v>0</v>
      </c>
      <c r="U35" s="115">
        <v>-88</v>
      </c>
      <c r="V35" s="116">
        <v>6.75</v>
      </c>
      <c r="W35">
        <v>0</v>
      </c>
      <c r="X35">
        <v>0</v>
      </c>
      <c r="Y35">
        <v>0</v>
      </c>
      <c r="Z35">
        <v>6.75</v>
      </c>
      <c r="AA35">
        <v>-88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9.83</v>
      </c>
      <c r="N36" s="115">
        <v>0</v>
      </c>
      <c r="O36" s="88">
        <v>0</v>
      </c>
      <c r="P36" s="88">
        <v>-204.4</v>
      </c>
      <c r="Q36" s="88">
        <v>0</v>
      </c>
      <c r="R36" s="88">
        <v>0</v>
      </c>
      <c r="S36" s="116">
        <v>0</v>
      </c>
      <c r="U36" s="115">
        <v>-204.4</v>
      </c>
      <c r="V36" s="116">
        <v>9.83</v>
      </c>
      <c r="W36">
        <v>0</v>
      </c>
      <c r="X36">
        <v>0</v>
      </c>
      <c r="Y36">
        <v>0</v>
      </c>
      <c r="Z36">
        <v>9.83</v>
      </c>
      <c r="AA36">
        <v>-204.4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9.25</v>
      </c>
      <c r="N37" s="115">
        <v>0</v>
      </c>
      <c r="O37" s="88">
        <v>0</v>
      </c>
      <c r="P37" s="88">
        <v>-39.9</v>
      </c>
      <c r="Q37" s="88">
        <v>0</v>
      </c>
      <c r="R37" s="88">
        <v>0</v>
      </c>
      <c r="S37" s="116">
        <v>0</v>
      </c>
      <c r="U37" s="115">
        <v>-39.9</v>
      </c>
      <c r="V37" s="116">
        <v>9.25</v>
      </c>
      <c r="W37">
        <v>0</v>
      </c>
      <c r="X37">
        <v>0</v>
      </c>
      <c r="Y37">
        <v>0</v>
      </c>
      <c r="Z37">
        <v>9.25</v>
      </c>
      <c r="AA37">
        <v>-39.9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10.02</v>
      </c>
      <c r="N38" s="115">
        <v>0</v>
      </c>
      <c r="O38" s="88">
        <v>0</v>
      </c>
      <c r="P38" s="88">
        <v>-205</v>
      </c>
      <c r="Q38" s="88">
        <v>0</v>
      </c>
      <c r="R38" s="88">
        <v>0</v>
      </c>
      <c r="S38" s="116">
        <v>0</v>
      </c>
      <c r="U38" s="115">
        <v>-205</v>
      </c>
      <c r="V38" s="116">
        <v>10.02</v>
      </c>
      <c r="W38">
        <v>0</v>
      </c>
      <c r="X38">
        <v>0</v>
      </c>
      <c r="Y38">
        <v>0</v>
      </c>
      <c r="Z38">
        <v>10.02</v>
      </c>
      <c r="AA38">
        <v>-205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11.37</v>
      </c>
      <c r="N39" s="115">
        <v>0</v>
      </c>
      <c r="O39" s="88">
        <v>0</v>
      </c>
      <c r="P39" s="88">
        <v>-222</v>
      </c>
      <c r="Q39" s="88">
        <v>0</v>
      </c>
      <c r="R39" s="88">
        <v>0</v>
      </c>
      <c r="S39" s="116">
        <v>0</v>
      </c>
      <c r="U39" s="115">
        <v>-222</v>
      </c>
      <c r="V39" s="116">
        <v>11.37</v>
      </c>
      <c r="W39">
        <v>0</v>
      </c>
      <c r="X39">
        <v>0</v>
      </c>
      <c r="Y39">
        <v>0</v>
      </c>
      <c r="Z39">
        <v>11.37</v>
      </c>
      <c r="AA39">
        <v>-222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8.9600000000000009</v>
      </c>
      <c r="N40" s="115">
        <v>0</v>
      </c>
      <c r="O40" s="88">
        <v>0</v>
      </c>
      <c r="P40" s="88">
        <v>-172</v>
      </c>
      <c r="Q40" s="88">
        <v>0</v>
      </c>
      <c r="R40" s="88">
        <v>0</v>
      </c>
      <c r="S40" s="116">
        <v>0</v>
      </c>
      <c r="U40" s="115">
        <v>-172</v>
      </c>
      <c r="V40" s="116">
        <v>8.9600000000000009</v>
      </c>
      <c r="W40">
        <v>0</v>
      </c>
      <c r="X40">
        <v>0</v>
      </c>
      <c r="Y40">
        <v>0</v>
      </c>
      <c r="Z40">
        <v>8.9600000000000009</v>
      </c>
      <c r="AA40">
        <v>-172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7.13</v>
      </c>
      <c r="N41" s="115">
        <v>0</v>
      </c>
      <c r="O41" s="88">
        <v>0</v>
      </c>
      <c r="P41" s="88">
        <v>-145</v>
      </c>
      <c r="Q41" s="88">
        <v>0</v>
      </c>
      <c r="R41" s="88">
        <v>0</v>
      </c>
      <c r="S41" s="116">
        <v>0</v>
      </c>
      <c r="U41" s="115">
        <v>-145</v>
      </c>
      <c r="V41" s="116">
        <v>7.13</v>
      </c>
      <c r="W41">
        <v>0</v>
      </c>
      <c r="X41">
        <v>0</v>
      </c>
      <c r="Y41">
        <v>0</v>
      </c>
      <c r="Z41">
        <v>7.13</v>
      </c>
      <c r="AA41">
        <v>-145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9.06</v>
      </c>
      <c r="N42" s="115">
        <v>0</v>
      </c>
      <c r="O42" s="88">
        <v>0</v>
      </c>
      <c r="P42" s="88">
        <v>-145</v>
      </c>
      <c r="Q42" s="88">
        <v>0</v>
      </c>
      <c r="R42" s="88">
        <v>0</v>
      </c>
      <c r="S42" s="116">
        <v>0</v>
      </c>
      <c r="U42" s="115">
        <v>-145</v>
      </c>
      <c r="V42" s="116">
        <v>9.06</v>
      </c>
      <c r="W42">
        <v>0</v>
      </c>
      <c r="X42">
        <v>0</v>
      </c>
      <c r="Y42">
        <v>0</v>
      </c>
      <c r="Z42">
        <v>9.06</v>
      </c>
      <c r="AA42">
        <v>-145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9.06</v>
      </c>
      <c r="N43" s="115">
        <v>0</v>
      </c>
      <c r="O43" s="88">
        <v>0</v>
      </c>
      <c r="P43" s="88">
        <v>-141</v>
      </c>
      <c r="Q43" s="88">
        <v>0</v>
      </c>
      <c r="R43" s="88">
        <v>0</v>
      </c>
      <c r="S43" s="116">
        <v>0</v>
      </c>
      <c r="U43" s="115">
        <v>-141</v>
      </c>
      <c r="V43" s="116">
        <v>9.06</v>
      </c>
      <c r="W43">
        <v>0</v>
      </c>
      <c r="X43">
        <v>0</v>
      </c>
      <c r="Y43">
        <v>0</v>
      </c>
      <c r="Z43">
        <v>9.06</v>
      </c>
      <c r="AA43">
        <v>-141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9.16</v>
      </c>
      <c r="N44" s="115">
        <v>0</v>
      </c>
      <c r="O44" s="88">
        <v>0</v>
      </c>
      <c r="P44" s="88">
        <v>-156</v>
      </c>
      <c r="Q44" s="88">
        <v>0</v>
      </c>
      <c r="R44" s="88">
        <v>0</v>
      </c>
      <c r="S44" s="116">
        <v>0</v>
      </c>
      <c r="U44" s="115">
        <v>-156</v>
      </c>
      <c r="V44" s="116">
        <v>9.16</v>
      </c>
      <c r="W44">
        <v>0</v>
      </c>
      <c r="X44">
        <v>0</v>
      </c>
      <c r="Y44">
        <v>0</v>
      </c>
      <c r="Z44">
        <v>9.16</v>
      </c>
      <c r="AA44">
        <v>-156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7.42</v>
      </c>
      <c r="N45" s="115">
        <v>0</v>
      </c>
      <c r="O45" s="88">
        <v>0</v>
      </c>
      <c r="P45" s="88">
        <v>-182</v>
      </c>
      <c r="Q45" s="88">
        <v>0</v>
      </c>
      <c r="R45" s="88">
        <v>0</v>
      </c>
      <c r="S45" s="116">
        <v>0</v>
      </c>
      <c r="U45" s="115">
        <v>-182</v>
      </c>
      <c r="V45" s="116">
        <v>7.42</v>
      </c>
      <c r="W45">
        <v>0</v>
      </c>
      <c r="X45">
        <v>0</v>
      </c>
      <c r="Y45">
        <v>0</v>
      </c>
      <c r="Z45">
        <v>7.42</v>
      </c>
      <c r="AA45">
        <v>-182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6.27</v>
      </c>
      <c r="N46" s="115">
        <v>0</v>
      </c>
      <c r="O46" s="88">
        <v>0</v>
      </c>
      <c r="P46" s="88">
        <v>-199</v>
      </c>
      <c r="Q46" s="88">
        <v>0</v>
      </c>
      <c r="R46" s="88">
        <v>0</v>
      </c>
      <c r="S46" s="116">
        <v>0</v>
      </c>
      <c r="U46" s="115">
        <v>-199</v>
      </c>
      <c r="V46" s="116">
        <v>6.27</v>
      </c>
      <c r="W46">
        <v>0</v>
      </c>
      <c r="X46">
        <v>0</v>
      </c>
      <c r="Y46">
        <v>0</v>
      </c>
      <c r="Z46">
        <v>6.27</v>
      </c>
      <c r="AA46">
        <v>-199</v>
      </c>
    </row>
    <row r="47" spans="7:27">
      <c r="G47" t="s">
        <v>89</v>
      </c>
      <c r="H47" s="115">
        <v>52.05</v>
      </c>
      <c r="I47" s="88">
        <v>0</v>
      </c>
      <c r="J47" s="88">
        <v>0</v>
      </c>
      <c r="K47" s="88">
        <v>0</v>
      </c>
      <c r="L47" s="88">
        <v>0</v>
      </c>
      <c r="M47" s="116">
        <v>10.89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62.94</v>
      </c>
      <c r="W47">
        <v>52.05</v>
      </c>
      <c r="X47">
        <v>0</v>
      </c>
      <c r="Y47">
        <v>0</v>
      </c>
      <c r="Z47">
        <v>10.89</v>
      </c>
      <c r="AA47">
        <v>0</v>
      </c>
    </row>
    <row r="48" spans="7:27">
      <c r="G48" t="s">
        <v>90</v>
      </c>
      <c r="H48" s="115">
        <v>32.770000000000003</v>
      </c>
      <c r="I48" s="88">
        <v>0</v>
      </c>
      <c r="J48" s="88">
        <v>0</v>
      </c>
      <c r="K48" s="88">
        <v>0</v>
      </c>
      <c r="L48" s="88">
        <v>0</v>
      </c>
      <c r="M48" s="116">
        <v>6.94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39.71</v>
      </c>
      <c r="W48">
        <v>32.770000000000003</v>
      </c>
      <c r="X48">
        <v>0</v>
      </c>
      <c r="Y48">
        <v>0</v>
      </c>
      <c r="Z48">
        <v>6.94</v>
      </c>
      <c r="AA48">
        <v>0</v>
      </c>
    </row>
    <row r="49" spans="7:27">
      <c r="G49" t="s">
        <v>91</v>
      </c>
      <c r="H49" s="115">
        <v>20.239999999999998</v>
      </c>
      <c r="I49" s="88">
        <v>0</v>
      </c>
      <c r="J49" s="88">
        <v>0</v>
      </c>
      <c r="K49" s="88">
        <v>0</v>
      </c>
      <c r="L49" s="88">
        <v>0</v>
      </c>
      <c r="M49" s="116">
        <v>8.48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28.72</v>
      </c>
      <c r="W49">
        <v>20.239999999999998</v>
      </c>
      <c r="X49">
        <v>0</v>
      </c>
      <c r="Y49">
        <v>0</v>
      </c>
      <c r="Z49">
        <v>8.48</v>
      </c>
      <c r="AA49">
        <v>0</v>
      </c>
    </row>
    <row r="50" spans="7:27">
      <c r="G50" t="s">
        <v>92</v>
      </c>
      <c r="H50" s="115">
        <v>18.309999999999999</v>
      </c>
      <c r="I50" s="88">
        <v>0</v>
      </c>
      <c r="J50" s="88">
        <v>0</v>
      </c>
      <c r="K50" s="88">
        <v>0</v>
      </c>
      <c r="L50" s="88">
        <v>0</v>
      </c>
      <c r="M50" s="116">
        <v>10.8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29.11</v>
      </c>
      <c r="W50">
        <v>18.309999999999999</v>
      </c>
      <c r="X50">
        <v>0</v>
      </c>
      <c r="Y50">
        <v>0</v>
      </c>
      <c r="Z50">
        <v>10.8</v>
      </c>
      <c r="AA50">
        <v>0</v>
      </c>
    </row>
    <row r="51" spans="7:27">
      <c r="G51" t="s">
        <v>93</v>
      </c>
      <c r="H51" s="115">
        <v>47.24</v>
      </c>
      <c r="I51" s="88">
        <v>0</v>
      </c>
      <c r="J51" s="88">
        <v>0</v>
      </c>
      <c r="K51" s="88">
        <v>0</v>
      </c>
      <c r="L51" s="88">
        <v>0</v>
      </c>
      <c r="M51" s="116">
        <v>12.43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59.67</v>
      </c>
      <c r="W51">
        <v>47.24</v>
      </c>
      <c r="X51">
        <v>0</v>
      </c>
      <c r="Y51">
        <v>0</v>
      </c>
      <c r="Z51">
        <v>12.43</v>
      </c>
      <c r="AA51">
        <v>0</v>
      </c>
    </row>
    <row r="52" spans="7:27">
      <c r="G52" t="s">
        <v>94</v>
      </c>
      <c r="H52" s="115">
        <v>29.88</v>
      </c>
      <c r="I52" s="88">
        <v>0</v>
      </c>
      <c r="J52" s="88">
        <v>0</v>
      </c>
      <c r="K52" s="88">
        <v>0</v>
      </c>
      <c r="L52" s="88">
        <v>0</v>
      </c>
      <c r="M52" s="116">
        <v>11.18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41.06</v>
      </c>
      <c r="W52">
        <v>29.88</v>
      </c>
      <c r="X52">
        <v>0</v>
      </c>
      <c r="Y52">
        <v>0</v>
      </c>
      <c r="Z52">
        <v>11.18</v>
      </c>
      <c r="AA52">
        <v>0</v>
      </c>
    </row>
    <row r="53" spans="7:27">
      <c r="G53" t="s">
        <v>95</v>
      </c>
      <c r="H53" s="115">
        <v>15.42</v>
      </c>
      <c r="I53" s="88">
        <v>0</v>
      </c>
      <c r="J53" s="88">
        <v>0</v>
      </c>
      <c r="K53" s="88">
        <v>0</v>
      </c>
      <c r="L53" s="88">
        <v>0</v>
      </c>
      <c r="M53" s="116">
        <v>9.64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25.06</v>
      </c>
      <c r="W53">
        <v>15.42</v>
      </c>
      <c r="X53">
        <v>0</v>
      </c>
      <c r="Y53">
        <v>0</v>
      </c>
      <c r="Z53">
        <v>9.64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8.9600000000000009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8.9600000000000009</v>
      </c>
      <c r="W54">
        <v>0</v>
      </c>
      <c r="X54">
        <v>0</v>
      </c>
      <c r="Y54">
        <v>0</v>
      </c>
      <c r="Z54">
        <v>8.9600000000000009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11.08</v>
      </c>
      <c r="N55" s="115">
        <v>0</v>
      </c>
      <c r="O55" s="88">
        <v>0</v>
      </c>
      <c r="P55" s="88">
        <v>-37</v>
      </c>
      <c r="Q55" s="88">
        <v>0</v>
      </c>
      <c r="R55" s="88">
        <v>0</v>
      </c>
      <c r="S55" s="116">
        <v>0</v>
      </c>
      <c r="U55" s="115">
        <v>-37</v>
      </c>
      <c r="V55" s="116">
        <v>11.08</v>
      </c>
      <c r="W55">
        <v>0</v>
      </c>
      <c r="X55">
        <v>0</v>
      </c>
      <c r="Y55">
        <v>0</v>
      </c>
      <c r="Z55">
        <v>11.08</v>
      </c>
      <c r="AA55">
        <v>-37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10.220000000000001</v>
      </c>
      <c r="N56" s="115">
        <v>0</v>
      </c>
      <c r="O56" s="88">
        <v>0</v>
      </c>
      <c r="P56" s="88">
        <v>-65</v>
      </c>
      <c r="Q56" s="88">
        <v>0</v>
      </c>
      <c r="R56" s="88">
        <v>0</v>
      </c>
      <c r="S56" s="116">
        <v>0</v>
      </c>
      <c r="U56" s="115">
        <v>-65</v>
      </c>
      <c r="V56" s="116">
        <v>10.220000000000001</v>
      </c>
      <c r="W56">
        <v>0</v>
      </c>
      <c r="X56">
        <v>0</v>
      </c>
      <c r="Y56">
        <v>0</v>
      </c>
      <c r="Z56">
        <v>10.220000000000001</v>
      </c>
      <c r="AA56">
        <v>-65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8.68</v>
      </c>
      <c r="N57" s="115">
        <v>0</v>
      </c>
      <c r="O57" s="88">
        <v>0</v>
      </c>
      <c r="P57" s="88">
        <v>-12</v>
      </c>
      <c r="Q57" s="88">
        <v>0</v>
      </c>
      <c r="R57" s="88">
        <v>0</v>
      </c>
      <c r="S57" s="116">
        <v>0</v>
      </c>
      <c r="U57" s="115">
        <v>-12</v>
      </c>
      <c r="V57" s="116">
        <v>8.68</v>
      </c>
      <c r="W57">
        <v>0</v>
      </c>
      <c r="X57">
        <v>0</v>
      </c>
      <c r="Y57">
        <v>0</v>
      </c>
      <c r="Z57">
        <v>8.68</v>
      </c>
      <c r="AA57">
        <v>-12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8.68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8.68</v>
      </c>
      <c r="W58">
        <v>0</v>
      </c>
      <c r="X58">
        <v>0</v>
      </c>
      <c r="Y58">
        <v>0</v>
      </c>
      <c r="Z58">
        <v>8.68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8.2899999999999991</v>
      </c>
      <c r="N59" s="115">
        <v>0</v>
      </c>
      <c r="O59" s="88">
        <v>0</v>
      </c>
      <c r="P59" s="88">
        <v>-6</v>
      </c>
      <c r="Q59" s="88">
        <v>0</v>
      </c>
      <c r="R59" s="88">
        <v>0</v>
      </c>
      <c r="S59" s="116">
        <v>0</v>
      </c>
      <c r="U59" s="115">
        <v>-6</v>
      </c>
      <c r="V59" s="116">
        <v>8.2899999999999991</v>
      </c>
      <c r="W59">
        <v>0</v>
      </c>
      <c r="X59">
        <v>0</v>
      </c>
      <c r="Y59">
        <v>0</v>
      </c>
      <c r="Z59">
        <v>8.2899999999999991</v>
      </c>
      <c r="AA59">
        <v>-6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10.41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10.41</v>
      </c>
      <c r="W60">
        <v>0</v>
      </c>
      <c r="X60">
        <v>0</v>
      </c>
      <c r="Y60">
        <v>0</v>
      </c>
      <c r="Z60">
        <v>10.41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13.21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13.21</v>
      </c>
      <c r="W61">
        <v>0</v>
      </c>
      <c r="X61">
        <v>0</v>
      </c>
      <c r="Y61">
        <v>0</v>
      </c>
      <c r="Z61">
        <v>13.21</v>
      </c>
      <c r="AA61">
        <v>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9.93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9.93</v>
      </c>
      <c r="W62">
        <v>0</v>
      </c>
      <c r="X62">
        <v>0</v>
      </c>
      <c r="Y62">
        <v>0</v>
      </c>
      <c r="Z62">
        <v>9.93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7.33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7.33</v>
      </c>
      <c r="W63">
        <v>0</v>
      </c>
      <c r="X63">
        <v>0</v>
      </c>
      <c r="Y63">
        <v>0</v>
      </c>
      <c r="Z63">
        <v>7.33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6.46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6.46</v>
      </c>
      <c r="W64">
        <v>0</v>
      </c>
      <c r="X64">
        <v>0</v>
      </c>
      <c r="Y64">
        <v>0</v>
      </c>
      <c r="Z64">
        <v>6.46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7.52</v>
      </c>
      <c r="N65" s="115">
        <v>0</v>
      </c>
      <c r="O65" s="88">
        <v>-5</v>
      </c>
      <c r="P65" s="88">
        <v>-69.400000000000006</v>
      </c>
      <c r="Q65" s="88">
        <v>0</v>
      </c>
      <c r="R65" s="88">
        <v>0</v>
      </c>
      <c r="S65" s="116">
        <v>0</v>
      </c>
      <c r="U65" s="115">
        <v>-74.400000000000006</v>
      </c>
      <c r="V65" s="116">
        <v>7.52</v>
      </c>
      <c r="W65">
        <v>0</v>
      </c>
      <c r="X65">
        <v>-5</v>
      </c>
      <c r="Y65">
        <v>0</v>
      </c>
      <c r="Z65">
        <v>7.52</v>
      </c>
      <c r="AA65">
        <v>-69.400000000000006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5.88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5.88</v>
      </c>
      <c r="W66">
        <v>0</v>
      </c>
      <c r="X66">
        <v>0</v>
      </c>
      <c r="Y66">
        <v>0</v>
      </c>
      <c r="Z66">
        <v>5.88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7.04</v>
      </c>
      <c r="N67" s="115">
        <v>0</v>
      </c>
      <c r="O67" s="88">
        <v>0</v>
      </c>
      <c r="P67" s="88">
        <v>-46</v>
      </c>
      <c r="Q67" s="88">
        <v>0</v>
      </c>
      <c r="R67" s="88">
        <v>0</v>
      </c>
      <c r="S67" s="116">
        <v>0</v>
      </c>
      <c r="U67" s="115">
        <v>-46</v>
      </c>
      <c r="V67" s="116">
        <v>7.04</v>
      </c>
      <c r="W67">
        <v>0</v>
      </c>
      <c r="X67">
        <v>0</v>
      </c>
      <c r="Y67">
        <v>0</v>
      </c>
      <c r="Z67">
        <v>7.04</v>
      </c>
      <c r="AA67">
        <v>-46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8.68</v>
      </c>
      <c r="N68" s="115">
        <v>0</v>
      </c>
      <c r="O68" s="88">
        <v>0</v>
      </c>
      <c r="P68" s="88">
        <v>-175</v>
      </c>
      <c r="Q68" s="88">
        <v>0</v>
      </c>
      <c r="R68" s="88">
        <v>0</v>
      </c>
      <c r="S68" s="116">
        <v>0</v>
      </c>
      <c r="U68" s="115">
        <v>-175</v>
      </c>
      <c r="V68" s="116">
        <v>8.68</v>
      </c>
      <c r="W68">
        <v>0</v>
      </c>
      <c r="X68">
        <v>0</v>
      </c>
      <c r="Y68">
        <v>0</v>
      </c>
      <c r="Z68">
        <v>8.68</v>
      </c>
      <c r="AA68">
        <v>-175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6.65</v>
      </c>
      <c r="N69" s="115">
        <v>0</v>
      </c>
      <c r="O69" s="88">
        <v>0</v>
      </c>
      <c r="P69" s="88">
        <v>-106</v>
      </c>
      <c r="Q69" s="88">
        <v>0</v>
      </c>
      <c r="R69" s="88">
        <v>0</v>
      </c>
      <c r="S69" s="116">
        <v>0</v>
      </c>
      <c r="U69" s="115">
        <v>-106</v>
      </c>
      <c r="V69" s="116">
        <v>6.65</v>
      </c>
      <c r="W69">
        <v>0</v>
      </c>
      <c r="X69">
        <v>0</v>
      </c>
      <c r="Y69">
        <v>0</v>
      </c>
      <c r="Z69">
        <v>6.65</v>
      </c>
      <c r="AA69">
        <v>-106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6.27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6.27</v>
      </c>
      <c r="W70">
        <v>0</v>
      </c>
      <c r="X70">
        <v>0</v>
      </c>
      <c r="Y70">
        <v>0</v>
      </c>
      <c r="Z70">
        <v>6.27</v>
      </c>
      <c r="AA70">
        <v>0</v>
      </c>
    </row>
    <row r="71" spans="7:27">
      <c r="G71" t="s">
        <v>113</v>
      </c>
      <c r="H71" s="115">
        <v>47.23</v>
      </c>
      <c r="I71" s="88">
        <v>9.64</v>
      </c>
      <c r="J71" s="88">
        <v>0</v>
      </c>
      <c r="K71" s="88">
        <v>0</v>
      </c>
      <c r="L71" s="88">
        <v>0</v>
      </c>
      <c r="M71" s="116">
        <v>10.02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66.89</v>
      </c>
      <c r="W71">
        <v>47.23</v>
      </c>
      <c r="X71">
        <v>9.64</v>
      </c>
      <c r="Y71">
        <v>0</v>
      </c>
      <c r="Z71">
        <v>10.02</v>
      </c>
      <c r="AA71">
        <v>0</v>
      </c>
    </row>
    <row r="72" spans="7:27">
      <c r="G72" t="s">
        <v>114</v>
      </c>
      <c r="H72" s="115">
        <v>111.82</v>
      </c>
      <c r="I72" s="88">
        <v>57.83</v>
      </c>
      <c r="J72" s="88">
        <v>0</v>
      </c>
      <c r="K72" s="88">
        <v>0</v>
      </c>
      <c r="L72" s="88">
        <v>0</v>
      </c>
      <c r="M72" s="116">
        <v>8.2899999999999991</v>
      </c>
      <c r="N72" s="115">
        <v>0</v>
      </c>
      <c r="O72" s="88">
        <v>0</v>
      </c>
      <c r="P72" s="88">
        <v>-25</v>
      </c>
      <c r="Q72" s="88">
        <v>0</v>
      </c>
      <c r="R72" s="88">
        <v>0</v>
      </c>
      <c r="S72" s="116">
        <v>0</v>
      </c>
      <c r="U72" s="115">
        <v>-25</v>
      </c>
      <c r="V72" s="116">
        <v>177.94</v>
      </c>
      <c r="W72">
        <v>111.82</v>
      </c>
      <c r="X72">
        <v>57.83</v>
      </c>
      <c r="Y72">
        <v>0</v>
      </c>
      <c r="Z72">
        <v>8.2899999999999991</v>
      </c>
      <c r="AA72">
        <v>-25</v>
      </c>
    </row>
    <row r="73" spans="7:27">
      <c r="G73" t="s">
        <v>115</v>
      </c>
      <c r="H73" s="115">
        <v>138.81</v>
      </c>
      <c r="I73" s="88">
        <v>86.75</v>
      </c>
      <c r="J73" s="88">
        <v>0</v>
      </c>
      <c r="K73" s="88">
        <v>0</v>
      </c>
      <c r="L73" s="88">
        <v>0</v>
      </c>
      <c r="M73" s="116">
        <v>6.55</v>
      </c>
      <c r="N73" s="115">
        <v>0</v>
      </c>
      <c r="O73" s="88">
        <v>0</v>
      </c>
      <c r="P73" s="88">
        <v>-25</v>
      </c>
      <c r="Q73" s="88">
        <v>0</v>
      </c>
      <c r="R73" s="88">
        <v>0</v>
      </c>
      <c r="S73" s="116">
        <v>0</v>
      </c>
      <c r="U73" s="115">
        <v>-25</v>
      </c>
      <c r="V73" s="116">
        <v>232.11</v>
      </c>
      <c r="W73">
        <v>138.81</v>
      </c>
      <c r="X73">
        <v>86.75</v>
      </c>
      <c r="Y73">
        <v>0</v>
      </c>
      <c r="Z73">
        <v>6.55</v>
      </c>
      <c r="AA73">
        <v>-25</v>
      </c>
    </row>
    <row r="74" spans="7:27">
      <c r="G74" t="s">
        <v>116</v>
      </c>
      <c r="H74" s="115">
        <v>161.94</v>
      </c>
      <c r="I74" s="88">
        <v>110.85</v>
      </c>
      <c r="J74" s="88">
        <v>0</v>
      </c>
      <c r="K74" s="88">
        <v>0</v>
      </c>
      <c r="L74" s="88">
        <v>0</v>
      </c>
      <c r="M74" s="116">
        <v>6.55</v>
      </c>
      <c r="N74" s="115">
        <v>0</v>
      </c>
      <c r="O74" s="88">
        <v>0</v>
      </c>
      <c r="P74" s="88">
        <v>-25</v>
      </c>
      <c r="Q74" s="88">
        <v>0</v>
      </c>
      <c r="R74" s="88">
        <v>0</v>
      </c>
      <c r="S74" s="116">
        <v>0</v>
      </c>
      <c r="U74" s="115">
        <v>-25</v>
      </c>
      <c r="V74" s="116">
        <v>279.33999999999997</v>
      </c>
      <c r="W74">
        <v>161.94</v>
      </c>
      <c r="X74">
        <v>110.85</v>
      </c>
      <c r="Y74">
        <v>0</v>
      </c>
      <c r="Z74">
        <v>6.55</v>
      </c>
      <c r="AA74">
        <v>-25</v>
      </c>
    </row>
    <row r="75" spans="7:27">
      <c r="G75" t="s">
        <v>117</v>
      </c>
      <c r="H75" s="115">
        <v>42.41</v>
      </c>
      <c r="I75" s="88">
        <v>43.38</v>
      </c>
      <c r="J75" s="88">
        <v>0</v>
      </c>
      <c r="K75" s="88">
        <v>9.83</v>
      </c>
      <c r="L75" s="88">
        <v>0</v>
      </c>
      <c r="M75" s="116">
        <v>7.23</v>
      </c>
      <c r="N75" s="115">
        <v>0</v>
      </c>
      <c r="O75" s="88">
        <v>0</v>
      </c>
      <c r="P75" s="88">
        <v>-25</v>
      </c>
      <c r="Q75" s="88">
        <v>0</v>
      </c>
      <c r="R75" s="88">
        <v>0</v>
      </c>
      <c r="S75" s="116">
        <v>0</v>
      </c>
      <c r="U75" s="115">
        <v>-25</v>
      </c>
      <c r="V75" s="116">
        <v>102.85</v>
      </c>
      <c r="W75">
        <v>42.41</v>
      </c>
      <c r="X75">
        <v>43.38</v>
      </c>
      <c r="Y75">
        <v>9.83</v>
      </c>
      <c r="Z75">
        <v>7.23</v>
      </c>
      <c r="AA75">
        <v>-25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13.3</v>
      </c>
      <c r="L76" s="88">
        <v>0</v>
      </c>
      <c r="M76" s="116">
        <v>4.63</v>
      </c>
      <c r="N76" s="115">
        <v>0</v>
      </c>
      <c r="O76" s="88">
        <v>0</v>
      </c>
      <c r="P76" s="88">
        <v>-12</v>
      </c>
      <c r="Q76" s="88">
        <v>0</v>
      </c>
      <c r="R76" s="88">
        <v>0</v>
      </c>
      <c r="S76" s="116">
        <v>0</v>
      </c>
      <c r="U76" s="115">
        <v>-12</v>
      </c>
      <c r="V76" s="116">
        <v>17.93</v>
      </c>
      <c r="W76">
        <v>0</v>
      </c>
      <c r="X76">
        <v>0</v>
      </c>
      <c r="Y76">
        <v>13.3</v>
      </c>
      <c r="Z76">
        <v>4.63</v>
      </c>
      <c r="AA76">
        <v>-12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13.5</v>
      </c>
      <c r="L77" s="88">
        <v>0</v>
      </c>
      <c r="M77" s="116">
        <v>5.59</v>
      </c>
      <c r="N77" s="115">
        <v>0</v>
      </c>
      <c r="O77" s="88">
        <v>0</v>
      </c>
      <c r="P77" s="88">
        <v>-96</v>
      </c>
      <c r="Q77" s="88">
        <v>0</v>
      </c>
      <c r="R77" s="88">
        <v>0</v>
      </c>
      <c r="S77" s="116">
        <v>0</v>
      </c>
      <c r="U77" s="115">
        <v>-96</v>
      </c>
      <c r="V77" s="116">
        <v>19.09</v>
      </c>
      <c r="W77">
        <v>0</v>
      </c>
      <c r="X77">
        <v>0</v>
      </c>
      <c r="Y77">
        <v>13.5</v>
      </c>
      <c r="Z77">
        <v>5.59</v>
      </c>
      <c r="AA77">
        <v>-96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5.49</v>
      </c>
      <c r="N78" s="115">
        <v>0</v>
      </c>
      <c r="O78" s="88">
        <v>0</v>
      </c>
      <c r="P78" s="88">
        <v>-88</v>
      </c>
      <c r="Q78" s="88">
        <v>0</v>
      </c>
      <c r="R78" s="88">
        <v>0</v>
      </c>
      <c r="S78" s="116">
        <v>0</v>
      </c>
      <c r="U78" s="115">
        <v>-88</v>
      </c>
      <c r="V78" s="116">
        <v>5.49</v>
      </c>
      <c r="W78">
        <v>0</v>
      </c>
      <c r="X78">
        <v>0</v>
      </c>
      <c r="Y78">
        <v>0</v>
      </c>
      <c r="Z78">
        <v>5.49</v>
      </c>
      <c r="AA78">
        <v>-88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10.7</v>
      </c>
      <c r="L79" s="88">
        <v>0</v>
      </c>
      <c r="M79" s="116">
        <v>5.69</v>
      </c>
      <c r="N79" s="115">
        <v>0</v>
      </c>
      <c r="O79" s="88">
        <v>0</v>
      </c>
      <c r="P79" s="88">
        <v>-103</v>
      </c>
      <c r="Q79" s="88">
        <v>0</v>
      </c>
      <c r="R79" s="88">
        <v>0</v>
      </c>
      <c r="S79" s="116">
        <v>0</v>
      </c>
      <c r="U79" s="115">
        <v>-103</v>
      </c>
      <c r="V79" s="116">
        <v>16.39</v>
      </c>
      <c r="W79">
        <v>0</v>
      </c>
      <c r="X79">
        <v>0</v>
      </c>
      <c r="Y79">
        <v>10.7</v>
      </c>
      <c r="Z79">
        <v>5.69</v>
      </c>
      <c r="AA79">
        <v>-103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9.73</v>
      </c>
      <c r="L80" s="88">
        <v>0</v>
      </c>
      <c r="M80" s="116">
        <v>8.39</v>
      </c>
      <c r="N80" s="115">
        <v>0</v>
      </c>
      <c r="O80" s="88">
        <v>0</v>
      </c>
      <c r="P80" s="88">
        <v>-116</v>
      </c>
      <c r="Q80" s="88">
        <v>0</v>
      </c>
      <c r="R80" s="88">
        <v>0</v>
      </c>
      <c r="S80" s="116">
        <v>0</v>
      </c>
      <c r="U80" s="115">
        <v>-116</v>
      </c>
      <c r="V80" s="116">
        <v>18.12</v>
      </c>
      <c r="W80">
        <v>0</v>
      </c>
      <c r="X80">
        <v>0</v>
      </c>
      <c r="Y80">
        <v>9.73</v>
      </c>
      <c r="Z80">
        <v>8.39</v>
      </c>
      <c r="AA80">
        <v>-116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9.25</v>
      </c>
      <c r="N81" s="115">
        <v>0</v>
      </c>
      <c r="O81" s="88">
        <v>0</v>
      </c>
      <c r="P81" s="88">
        <v>-92</v>
      </c>
      <c r="Q81" s="88">
        <v>0</v>
      </c>
      <c r="R81" s="88">
        <v>0</v>
      </c>
      <c r="S81" s="116">
        <v>0</v>
      </c>
      <c r="U81" s="115">
        <v>-92</v>
      </c>
      <c r="V81" s="116">
        <v>9.25</v>
      </c>
      <c r="W81">
        <v>0</v>
      </c>
      <c r="X81">
        <v>0</v>
      </c>
      <c r="Y81">
        <v>0</v>
      </c>
      <c r="Z81">
        <v>9.25</v>
      </c>
      <c r="AA81">
        <v>-92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8.77</v>
      </c>
      <c r="N82" s="115">
        <v>0</v>
      </c>
      <c r="O82" s="88">
        <v>0</v>
      </c>
      <c r="P82" s="88">
        <v>-73</v>
      </c>
      <c r="Q82" s="88">
        <v>0</v>
      </c>
      <c r="R82" s="88">
        <v>0</v>
      </c>
      <c r="S82" s="116">
        <v>0</v>
      </c>
      <c r="U82" s="115">
        <v>-73</v>
      </c>
      <c r="V82" s="116">
        <v>8.77</v>
      </c>
      <c r="W82">
        <v>0</v>
      </c>
      <c r="X82">
        <v>0</v>
      </c>
      <c r="Y82">
        <v>0</v>
      </c>
      <c r="Z82">
        <v>8.77</v>
      </c>
      <c r="AA82">
        <v>-73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8.68</v>
      </c>
      <c r="N83" s="115">
        <v>0</v>
      </c>
      <c r="O83" s="88">
        <v>0</v>
      </c>
      <c r="P83" s="88">
        <v>-31</v>
      </c>
      <c r="Q83" s="88">
        <v>0</v>
      </c>
      <c r="R83" s="88">
        <v>0</v>
      </c>
      <c r="S83" s="116">
        <v>0</v>
      </c>
      <c r="U83" s="115">
        <v>-31</v>
      </c>
      <c r="V83" s="116">
        <v>8.68</v>
      </c>
      <c r="W83">
        <v>0</v>
      </c>
      <c r="X83">
        <v>0</v>
      </c>
      <c r="Y83">
        <v>0</v>
      </c>
      <c r="Z83">
        <v>8.68</v>
      </c>
      <c r="AA83">
        <v>-31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7.42</v>
      </c>
      <c r="N84" s="115">
        <v>0</v>
      </c>
      <c r="O84" s="88">
        <v>0</v>
      </c>
      <c r="P84" s="88">
        <v>-54</v>
      </c>
      <c r="Q84" s="88">
        <v>0</v>
      </c>
      <c r="R84" s="88">
        <v>0</v>
      </c>
      <c r="S84" s="116">
        <v>0</v>
      </c>
      <c r="U84" s="115">
        <v>-54</v>
      </c>
      <c r="V84" s="116">
        <v>7.42</v>
      </c>
      <c r="W84">
        <v>0</v>
      </c>
      <c r="X84">
        <v>0</v>
      </c>
      <c r="Y84">
        <v>0</v>
      </c>
      <c r="Z84">
        <v>7.42</v>
      </c>
      <c r="AA84">
        <v>-54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5.59</v>
      </c>
      <c r="L85" s="88">
        <v>0</v>
      </c>
      <c r="M85" s="116">
        <v>7.62</v>
      </c>
      <c r="N85" s="115">
        <v>0</v>
      </c>
      <c r="O85" s="88">
        <v>0</v>
      </c>
      <c r="P85" s="88">
        <v>-44</v>
      </c>
      <c r="Q85" s="88">
        <v>0</v>
      </c>
      <c r="R85" s="88">
        <v>0</v>
      </c>
      <c r="S85" s="116">
        <v>0</v>
      </c>
      <c r="U85" s="115">
        <v>-44</v>
      </c>
      <c r="V85" s="116">
        <v>13.21</v>
      </c>
      <c r="W85">
        <v>0</v>
      </c>
      <c r="X85">
        <v>0</v>
      </c>
      <c r="Y85">
        <v>5.59</v>
      </c>
      <c r="Z85">
        <v>7.62</v>
      </c>
      <c r="AA85">
        <v>-44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10.51</v>
      </c>
      <c r="L86" s="88">
        <v>0</v>
      </c>
      <c r="M86" s="116">
        <v>6.84</v>
      </c>
      <c r="N86" s="115">
        <v>0</v>
      </c>
      <c r="O86" s="88">
        <v>0</v>
      </c>
      <c r="P86" s="88">
        <v>-117</v>
      </c>
      <c r="Q86" s="88">
        <v>0</v>
      </c>
      <c r="R86" s="88">
        <v>0</v>
      </c>
      <c r="S86" s="116">
        <v>0</v>
      </c>
      <c r="U86" s="115">
        <v>-117</v>
      </c>
      <c r="V86" s="116">
        <v>17.350000000000001</v>
      </c>
      <c r="W86">
        <v>0</v>
      </c>
      <c r="X86">
        <v>0</v>
      </c>
      <c r="Y86">
        <v>10.51</v>
      </c>
      <c r="Z86">
        <v>6.84</v>
      </c>
      <c r="AA86">
        <v>-117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5.01</v>
      </c>
      <c r="N87" s="115">
        <v>0</v>
      </c>
      <c r="O87" s="88">
        <v>0</v>
      </c>
      <c r="P87" s="88">
        <v>-117</v>
      </c>
      <c r="Q87" s="88">
        <v>0</v>
      </c>
      <c r="R87" s="88">
        <v>0</v>
      </c>
      <c r="S87" s="116">
        <v>0</v>
      </c>
      <c r="U87" s="115">
        <v>-117</v>
      </c>
      <c r="V87" s="116">
        <v>5.01</v>
      </c>
      <c r="W87">
        <v>0</v>
      </c>
      <c r="X87">
        <v>0</v>
      </c>
      <c r="Y87">
        <v>0</v>
      </c>
      <c r="Z87">
        <v>5.01</v>
      </c>
      <c r="AA87">
        <v>-117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5.49</v>
      </c>
      <c r="N88" s="115">
        <v>0</v>
      </c>
      <c r="O88" s="88">
        <v>0</v>
      </c>
      <c r="P88" s="88">
        <v>-149</v>
      </c>
      <c r="Q88" s="88">
        <v>0</v>
      </c>
      <c r="R88" s="88">
        <v>0</v>
      </c>
      <c r="S88" s="116">
        <v>0</v>
      </c>
      <c r="U88" s="115">
        <v>-149</v>
      </c>
      <c r="V88" s="116">
        <v>5.49</v>
      </c>
      <c r="W88">
        <v>0</v>
      </c>
      <c r="X88">
        <v>0</v>
      </c>
      <c r="Y88">
        <v>0</v>
      </c>
      <c r="Z88">
        <v>5.49</v>
      </c>
      <c r="AA88">
        <v>-149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3.08</v>
      </c>
      <c r="N89" s="115">
        <v>0</v>
      </c>
      <c r="O89" s="88">
        <v>0</v>
      </c>
      <c r="P89" s="88">
        <v>-161.63999999999999</v>
      </c>
      <c r="Q89" s="88">
        <v>0</v>
      </c>
      <c r="R89" s="88">
        <v>0</v>
      </c>
      <c r="S89" s="116">
        <v>0</v>
      </c>
      <c r="U89" s="115">
        <v>-161.63999999999999</v>
      </c>
      <c r="V89" s="116">
        <v>3.08</v>
      </c>
      <c r="W89">
        <v>0</v>
      </c>
      <c r="X89">
        <v>0</v>
      </c>
      <c r="Y89">
        <v>0</v>
      </c>
      <c r="Z89">
        <v>3.08</v>
      </c>
      <c r="AA89">
        <v>-161.63999999999999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3.57</v>
      </c>
      <c r="N90" s="115">
        <v>0</v>
      </c>
      <c r="O90" s="88">
        <v>0</v>
      </c>
      <c r="P90" s="88">
        <v>-163</v>
      </c>
      <c r="Q90" s="88">
        <v>0</v>
      </c>
      <c r="R90" s="88">
        <v>0</v>
      </c>
      <c r="S90" s="116">
        <v>0</v>
      </c>
      <c r="U90" s="115">
        <v>-163</v>
      </c>
      <c r="V90" s="116">
        <v>3.57</v>
      </c>
      <c r="W90">
        <v>0</v>
      </c>
      <c r="X90">
        <v>0</v>
      </c>
      <c r="Y90">
        <v>0</v>
      </c>
      <c r="Z90">
        <v>3.57</v>
      </c>
      <c r="AA90">
        <v>-163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3.08</v>
      </c>
      <c r="N91" s="115">
        <v>0</v>
      </c>
      <c r="O91" s="88">
        <v>0</v>
      </c>
      <c r="P91" s="88">
        <v>-185</v>
      </c>
      <c r="Q91" s="88">
        <v>0</v>
      </c>
      <c r="R91" s="88">
        <v>0</v>
      </c>
      <c r="S91" s="116">
        <v>0</v>
      </c>
      <c r="U91" s="115">
        <v>-185</v>
      </c>
      <c r="V91" s="116">
        <v>3.08</v>
      </c>
      <c r="W91">
        <v>0</v>
      </c>
      <c r="X91">
        <v>0</v>
      </c>
      <c r="Y91">
        <v>0</v>
      </c>
      <c r="Z91">
        <v>3.08</v>
      </c>
      <c r="AA91">
        <v>-185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4.05</v>
      </c>
      <c r="N92" s="115">
        <v>0</v>
      </c>
      <c r="O92" s="88">
        <v>0</v>
      </c>
      <c r="P92" s="88">
        <v>-261</v>
      </c>
      <c r="Q92" s="88">
        <v>0</v>
      </c>
      <c r="R92" s="88">
        <v>0</v>
      </c>
      <c r="S92" s="116">
        <v>0</v>
      </c>
      <c r="U92" s="115">
        <v>-261</v>
      </c>
      <c r="V92" s="116">
        <v>4.05</v>
      </c>
      <c r="W92">
        <v>0</v>
      </c>
      <c r="X92">
        <v>0</v>
      </c>
      <c r="Y92">
        <v>0</v>
      </c>
      <c r="Z92">
        <v>4.05</v>
      </c>
      <c r="AA92">
        <v>-261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3.76</v>
      </c>
      <c r="N93" s="115">
        <v>0</v>
      </c>
      <c r="O93" s="88">
        <v>0</v>
      </c>
      <c r="P93" s="88">
        <v>-295</v>
      </c>
      <c r="Q93" s="88">
        <v>0</v>
      </c>
      <c r="R93" s="88">
        <v>0</v>
      </c>
      <c r="S93" s="116">
        <v>0</v>
      </c>
      <c r="U93" s="115">
        <v>-295</v>
      </c>
      <c r="V93" s="116">
        <v>3.76</v>
      </c>
      <c r="W93">
        <v>0</v>
      </c>
      <c r="X93">
        <v>0</v>
      </c>
      <c r="Y93">
        <v>0</v>
      </c>
      <c r="Z93">
        <v>3.76</v>
      </c>
      <c r="AA93">
        <v>-295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4.24</v>
      </c>
      <c r="N94" s="115">
        <v>0</v>
      </c>
      <c r="O94" s="88">
        <v>0</v>
      </c>
      <c r="P94" s="88">
        <v>-329</v>
      </c>
      <c r="Q94" s="88">
        <v>0</v>
      </c>
      <c r="R94" s="88">
        <v>0</v>
      </c>
      <c r="S94" s="116">
        <v>0</v>
      </c>
      <c r="U94" s="115">
        <v>-329</v>
      </c>
      <c r="V94" s="116">
        <v>4.24</v>
      </c>
      <c r="W94">
        <v>0</v>
      </c>
      <c r="X94">
        <v>0</v>
      </c>
      <c r="Y94">
        <v>0</v>
      </c>
      <c r="Z94">
        <v>4.24</v>
      </c>
      <c r="AA94">
        <v>-329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3.08</v>
      </c>
      <c r="N95" s="115">
        <v>0</v>
      </c>
      <c r="O95" s="88">
        <v>0</v>
      </c>
      <c r="P95" s="88">
        <v>-329</v>
      </c>
      <c r="Q95" s="88">
        <v>0</v>
      </c>
      <c r="R95" s="88">
        <v>0</v>
      </c>
      <c r="S95" s="116">
        <v>0</v>
      </c>
      <c r="U95" s="115">
        <v>-329</v>
      </c>
      <c r="V95" s="116">
        <v>3.08</v>
      </c>
      <c r="W95">
        <v>0</v>
      </c>
      <c r="X95">
        <v>0</v>
      </c>
      <c r="Y95">
        <v>0</v>
      </c>
      <c r="Z95">
        <v>3.08</v>
      </c>
      <c r="AA95">
        <v>-329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2.12</v>
      </c>
      <c r="N96" s="115">
        <v>0</v>
      </c>
      <c r="O96" s="88">
        <v>0</v>
      </c>
      <c r="P96" s="88">
        <v>-366</v>
      </c>
      <c r="Q96" s="88">
        <v>0</v>
      </c>
      <c r="R96" s="88">
        <v>0</v>
      </c>
      <c r="S96" s="116">
        <v>0</v>
      </c>
      <c r="U96" s="115">
        <v>-366</v>
      </c>
      <c r="V96" s="116">
        <v>2.12</v>
      </c>
      <c r="W96">
        <v>0</v>
      </c>
      <c r="X96">
        <v>0</v>
      </c>
      <c r="Y96">
        <v>0</v>
      </c>
      <c r="Z96">
        <v>2.12</v>
      </c>
      <c r="AA96">
        <v>-366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1.54</v>
      </c>
      <c r="N97" s="115">
        <v>0</v>
      </c>
      <c r="O97" s="88">
        <v>0</v>
      </c>
      <c r="P97" s="88">
        <v>-389</v>
      </c>
      <c r="Q97" s="88">
        <v>0</v>
      </c>
      <c r="R97" s="88">
        <v>0</v>
      </c>
      <c r="S97" s="116">
        <v>0</v>
      </c>
      <c r="U97" s="115">
        <v>-389</v>
      </c>
      <c r="V97" s="116">
        <v>1.54</v>
      </c>
      <c r="W97">
        <v>0</v>
      </c>
      <c r="X97">
        <v>0</v>
      </c>
      <c r="Y97">
        <v>0</v>
      </c>
      <c r="Z97">
        <v>1.54</v>
      </c>
      <c r="AA97">
        <v>-389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-416</v>
      </c>
      <c r="Q98" s="88">
        <v>0</v>
      </c>
      <c r="R98" s="88">
        <v>0</v>
      </c>
      <c r="S98" s="116">
        <v>0</v>
      </c>
      <c r="U98" s="115">
        <v>-416</v>
      </c>
      <c r="V98" s="116">
        <v>0</v>
      </c>
      <c r="W98">
        <v>0</v>
      </c>
      <c r="X98">
        <v>0</v>
      </c>
      <c r="Y98">
        <v>0</v>
      </c>
      <c r="Z98">
        <v>0</v>
      </c>
      <c r="AA98">
        <v>-416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0.17953</v>
      </c>
      <c r="I99" s="111">
        <f t="shared" ref="I99:BQ99" si="1">SUM(I3:I98)/4000</f>
        <v>7.71125E-2</v>
      </c>
      <c r="J99" s="111">
        <f t="shared" si="1"/>
        <v>0</v>
      </c>
      <c r="K99" s="111">
        <f t="shared" si="1"/>
        <v>1.8290000000000004E-2</v>
      </c>
      <c r="L99" s="111">
        <f t="shared" si="1"/>
        <v>0</v>
      </c>
      <c r="M99" s="111">
        <f t="shared" si="1"/>
        <v>0.1374225</v>
      </c>
      <c r="N99" s="110">
        <f t="shared" si="1"/>
        <v>0</v>
      </c>
      <c r="O99" s="111">
        <f t="shared" si="1"/>
        <v>-0.52500000000000002</v>
      </c>
      <c r="P99" s="111">
        <f t="shared" si="1"/>
        <v>-4.9909849999999993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-5.5159850000000006</v>
      </c>
      <c r="V99" s="112">
        <f t="shared" si="1"/>
        <v>0.41235499999999981</v>
      </c>
      <c r="W99">
        <f t="shared" si="1"/>
        <v>0.17953</v>
      </c>
      <c r="X99">
        <f t="shared" si="1"/>
        <v>-0.44788750000000005</v>
      </c>
      <c r="Y99">
        <f t="shared" si="1"/>
        <v>1.8290000000000004E-2</v>
      </c>
      <c r="Z99">
        <f t="shared" si="1"/>
        <v>0.1374225</v>
      </c>
      <c r="AA99">
        <f t="shared" si="1"/>
        <v>-4.9909849999999993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2023-03-22T07:28:31Z</dcterms:modified>
</cp:coreProperties>
</file>